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454" activeTab="0"/>
  </bookViews>
  <sheets>
    <sheet name="Форма оценки эффективности_2" sheetId="1" r:id="rId1"/>
    <sheet name="Форма оценки эффективности" sheetId="2" r:id="rId2"/>
    <sheet name="Лист1" sheetId="3" r:id="rId3"/>
  </sheets>
  <definedNames/>
  <calcPr fullCalcOnLoad="1"/>
</workbook>
</file>

<file path=xl/sharedStrings.xml><?xml version="1.0" encoding="utf-8"?>
<sst xmlns="http://schemas.openxmlformats.org/spreadsheetml/2006/main" count="409" uniqueCount="168">
  <si>
    <t>№             п/п</t>
  </si>
  <si>
    <t>Наименованиемуниципальной программы,  подпрограммы, мероприятия программы</t>
  </si>
  <si>
    <t>Объем финансирования, тыс. руб.</t>
  </si>
  <si>
    <t>Показатели эффективности реализации программы</t>
  </si>
  <si>
    <t>Источник финансирования</t>
  </si>
  <si>
    <t xml:space="preserve">Уточненный план  </t>
  </si>
  <si>
    <t xml:space="preserve">Фактически исполненный           </t>
  </si>
  <si>
    <t xml:space="preserve">Индекс затрат, % </t>
  </si>
  <si>
    <t>Наименование показателя</t>
  </si>
  <si>
    <t>Ед.       измерения</t>
  </si>
  <si>
    <t xml:space="preserve">Утвержденный план             </t>
  </si>
  <si>
    <t xml:space="preserve">Фактическое значение  </t>
  </si>
  <si>
    <t>Вес показателя</t>
  </si>
  <si>
    <t xml:space="preserve">Уровень достижения целевого показателя,% </t>
  </si>
  <si>
    <t>Оценка эффективности  реализации муниципальной программы, %</t>
  </si>
  <si>
    <t>1.</t>
  </si>
  <si>
    <t>Муниицпальная программа « Развитие культуры в Ейском районе».</t>
  </si>
  <si>
    <t>Подпрограмма 1 «Совершенствование деятельности муниципальных учреждений культуры»</t>
  </si>
  <si>
    <t>Цель: Развитие и реализация культурного и духовного потенциала населения Ейского района, создание благоприятных условий для приобщения жителей Ейского района к культурным ценностям</t>
  </si>
  <si>
    <t xml:space="preserve">Задача № 1 Улучшение качества услуг, предоставляемых учреждениями культуры; создание условий для сохранения традиционной народной культуры; развитие любительского народного творчества; сохранение кадрового потенциала учреждений культуры; укрепление материально-технической базы учреждений культуры. </t>
  </si>
  <si>
    <t>Мероприятие N 1
Финансовое обеспечение деятельнос
ти муниципальных бюджетных учреждений культуры (предоставление субсидий  на выполнение муници
пальных  заданий на оказание  муниципа-льных услуг):</t>
  </si>
  <si>
    <t>ФБ</t>
  </si>
  <si>
    <t>0</t>
  </si>
  <si>
    <t xml:space="preserve">Ед.      </t>
  </si>
  <si>
    <t>100</t>
  </si>
  <si>
    <t>КБ</t>
  </si>
  <si>
    <t>тыс.чел.</t>
  </si>
  <si>
    <t>РБ</t>
  </si>
  <si>
    <t>100,0</t>
  </si>
  <si>
    <t>%</t>
  </si>
  <si>
    <t>1</t>
  </si>
  <si>
    <t>Внб</t>
  </si>
  <si>
    <t>Итого</t>
  </si>
  <si>
    <t>Посещаемость  муниципальных   музейных  учреждений</t>
  </si>
  <si>
    <t>Мероприятие N 2
Компенсация расходов  на  оплату  жилых  помещений,отопления  и освещения  работникам  муниципальных учреждений  культуры,  проживающих  и  работаю
щих  в сельской местности</t>
  </si>
  <si>
    <t xml:space="preserve">Мероприятие  № 3 
Проведение районных мероприя тий,  фестивалей  и конкурсов
</t>
  </si>
  <si>
    <t>Оценка достижения показателей подпрограммы 1</t>
  </si>
  <si>
    <t>Подпрограмма 2 «Совершенствование деятельности образовательных учреждений»</t>
  </si>
  <si>
    <t>Цель: Развитие и реализация общеобразовательного и духовного потенциала населения Ейского района, создание благоприятных условий для приобщения жителей Ейского района к художественно-эстетическому образованию.</t>
  </si>
  <si>
    <t xml:space="preserve">Задача № 1 Улучшение качества услуг, предоставляемых образовательными учреждениями;  сохранение и развитие художественно-эстетического образования и  кадрового потенциала образовательных  учреждений ; укрепление материально-технической базы образовательных учреждений . </t>
  </si>
  <si>
    <t>Мероприятие№1
Финансовое  обеспечение  деятельности  образовательных   учреждений  ДШИ
(предоставление субсидий на выполнение  муниципальных  заданий на  оказание муниципальных услуг)</t>
  </si>
  <si>
    <t>Оценка достижения показателей подпрограммы 2</t>
  </si>
  <si>
    <t>Общая оценка достижения показателей подпрограмм</t>
  </si>
  <si>
    <t>Оценка эффективности реализации муниципальных программ за 2015 год</t>
  </si>
  <si>
    <t>Муниицпальная программа</t>
  </si>
  <si>
    <t>Подпрограмма 1</t>
  </si>
  <si>
    <t xml:space="preserve">Цель: </t>
  </si>
  <si>
    <t xml:space="preserve">Задача № 1 </t>
  </si>
  <si>
    <t>мероприятия</t>
  </si>
  <si>
    <t>2.</t>
  </si>
  <si>
    <t>3.</t>
  </si>
  <si>
    <t>Подпрограмма 2</t>
  </si>
  <si>
    <t>0,00</t>
  </si>
  <si>
    <t>30</t>
  </si>
  <si>
    <t>начальника отдела культуры</t>
  </si>
  <si>
    <t>В.Н. Рашевская</t>
  </si>
  <si>
    <t>Заместитель директора МКУ "Межотраслевая бухгалтерия"</t>
  </si>
  <si>
    <t>Мероприятие  № 7
Обеспечение  развития  учреждений  культуры - укрепление  материально -
технической  базы:</t>
  </si>
  <si>
    <t xml:space="preserve">Мероприятие № 5
Обеспечение деятельности 
МКУК «Библиотечная система» 
</t>
  </si>
  <si>
    <t xml:space="preserve">Мероприятие №6
Предоставление субсидий на организацию библиотечного обслуживания  населения, комплектование и обеспечение сохранности библиотечных фондов межпоселенческих библиотек основного мероприятия №2 «Культура Кубани» государственной программы Краснодарского края «Развитие культуры»; Предоставление субсидий на проведение мероприятий по подключению общедоступных библиотек, находящихся в муниципальной собственности, к сети «Интернет» и развитие системы библиотечного дела с учетом задачи расширения информационных технологий и оцифровки мероприятия № 2 «Культура Кубани» государственной программы Краснодарского края «Развитие культуры»
</t>
  </si>
  <si>
    <t xml:space="preserve">Мероприятие №4
Проведение капитального ремонта, гос.экспер
тизы сметной стоимости работ на объектах капитального ремонта, изготовление ПСД на капитальный ремонт здания ДШИ ст. Должанской, в том числе:
- Проведение гос.экспертизы сметной стоимости работ на объектах капитального ремонта; 
- изготовление ПСД на капитальный ремонт здания ДШИ ст. Должанской
</t>
  </si>
  <si>
    <t>Количество  клубных формирований</t>
  </si>
  <si>
    <t>35</t>
  </si>
  <si>
    <t>Число участников клубных формирований    культурно- досуговых учреждений</t>
  </si>
  <si>
    <t>ед.</t>
  </si>
  <si>
    <t>Число детей, участников творческих  мероприятий культурно-досуговых учреждений</t>
  </si>
  <si>
    <t>Уровень удовлетворенности населения качеством предоставления муниципальных услуг в сфере культуры</t>
  </si>
  <si>
    <t xml:space="preserve">%      </t>
  </si>
  <si>
    <t>тыс.ед.</t>
  </si>
  <si>
    <t xml:space="preserve">Количество общедоступных   библиотек,
подключенных  к  сети  «Интернет»  в  общем  количестве  муниципальных  библиотек  </t>
  </si>
  <si>
    <t>17</t>
  </si>
  <si>
    <t xml:space="preserve">  Количество  выставок и  выставочных  проектов, осуществляемых муниципальным музеем</t>
  </si>
  <si>
    <t>Человеко-часы</t>
  </si>
  <si>
    <t>Мероприятие№3
Обеспечение  деятельности и развития образовательных учреждений,укрепление материально-технической  базы:</t>
  </si>
  <si>
    <t>Мероприятие №4</t>
  </si>
  <si>
    <t>Проведение капитального ремонта, гос.экспер</t>
  </si>
  <si>
    <t>тизы сметной стоимости работ на объектах капитального ремонта, изготовление ПСД на капитальный ремонт здания ДШИ ст. Должанской, в том числе:</t>
  </si>
  <si>
    <t xml:space="preserve">- Проведение гос.экспертизы сметной стоимости работ на объектах капитального ремонта; </t>
  </si>
  <si>
    <t>И.А. Сидорец</t>
  </si>
  <si>
    <t>Начальник отдела культуры</t>
  </si>
  <si>
    <t>Количество человеко-часов</t>
  </si>
  <si>
    <t>Доля детей, привлекаемых к участию в творческих мероприятиях</t>
  </si>
  <si>
    <t xml:space="preserve">Основное мероприятие 1.1.1.
Содержание муниципального казенного учреждения муниципального образования  Ейский район «Ейский районный архив»
</t>
  </si>
  <si>
    <t>Подшивка и переплет документов</t>
  </si>
  <si>
    <r>
      <t>Прием документов на хранение в архив</t>
    </r>
    <r>
      <rPr>
        <sz val="14"/>
        <color indexed="8"/>
        <rFont val="Times New Roman"/>
        <family val="1"/>
      </rPr>
      <t xml:space="preserve"> </t>
    </r>
  </si>
  <si>
    <r>
      <t xml:space="preserve">Исполнение соц.правовых запросов от физических и юридических </t>
    </r>
    <r>
      <rPr>
        <sz val="14"/>
        <color indexed="8"/>
        <rFont val="Times New Roman"/>
        <family val="1"/>
      </rPr>
      <t xml:space="preserve"> </t>
    </r>
    <r>
      <rPr>
        <sz val="12"/>
        <color indexed="8"/>
        <rFont val="Times New Roman"/>
        <family val="1"/>
      </rPr>
      <t>лиц</t>
    </r>
  </si>
  <si>
    <t xml:space="preserve"> Картонирование</t>
  </si>
  <si>
    <t xml:space="preserve"> </t>
  </si>
  <si>
    <t>Ремонт дел и листов, восстановление угасающих текстов</t>
  </si>
  <si>
    <t>Выдачи документов в читальном зале архива</t>
  </si>
  <si>
    <t>Оценка достижения показателей основного мероприятия</t>
  </si>
  <si>
    <t>ед.хран.</t>
  </si>
  <si>
    <t>листов</t>
  </si>
  <si>
    <t>200</t>
  </si>
  <si>
    <t>ед.хранения</t>
  </si>
  <si>
    <t>1500</t>
  </si>
  <si>
    <t>7000</t>
  </si>
  <si>
    <t>2000</t>
  </si>
  <si>
    <t>ед.хранен.</t>
  </si>
  <si>
    <t>1200</t>
  </si>
  <si>
    <t>107</t>
  </si>
  <si>
    <t xml:space="preserve"> Количество  библиографических  записей  в  электронных  каталогах  районных  библиотек</t>
  </si>
  <si>
    <t>100,00</t>
  </si>
  <si>
    <t>43</t>
  </si>
  <si>
    <t>0,97</t>
  </si>
  <si>
    <t>Цель: Хранение, комплектование, формирование, учет и использование архивных документов и архивных фондов</t>
  </si>
  <si>
    <t>Задача № 1 Обеспечение сохранности архивных документов, хранящихся в архиве</t>
  </si>
  <si>
    <t>Мероприятие № 4   Обеспечение  функций отдела культуры  администрации муниципального образования  Ейский  район</t>
  </si>
  <si>
    <t>Подготовка информационных материалов для публикаций и телепередач</t>
  </si>
  <si>
    <t>40</t>
  </si>
  <si>
    <t>Проверка наличия и физического состояния документов</t>
  </si>
  <si>
    <t>Введение информации в БД "Поиск" и "Архивный фонд"</t>
  </si>
  <si>
    <t>записей</t>
  </si>
  <si>
    <t>6000</t>
  </si>
  <si>
    <t>Организация и проведение тематических выставок документов</t>
  </si>
  <si>
    <t>5</t>
  </si>
  <si>
    <t>Проведение плановых семинаров и проверок в организациях</t>
  </si>
  <si>
    <t>Проведение лекций, экскурсий, дней открытых дверей</t>
  </si>
  <si>
    <t>10</t>
  </si>
  <si>
    <t>23588</t>
  </si>
  <si>
    <t>8718</t>
  </si>
  <si>
    <t>1763</t>
  </si>
  <si>
    <t>Оценка эффективности реализации муниципальной программы «Развитие культуры в Ейском районе» за 2023 год</t>
  </si>
  <si>
    <t>54701,5</t>
  </si>
  <si>
    <t>40,0</t>
  </si>
  <si>
    <t>5020,4</t>
  </si>
  <si>
    <t>99,7</t>
  </si>
  <si>
    <t>295,0</t>
  </si>
  <si>
    <t>7432,2</t>
  </si>
  <si>
    <t>7432,0</t>
  </si>
  <si>
    <t>114574,0</t>
  </si>
  <si>
    <t>96386,8</t>
  </si>
  <si>
    <t>91880,2</t>
  </si>
  <si>
    <t>229,9</t>
  </si>
  <si>
    <t>1010,0</t>
  </si>
  <si>
    <t xml:space="preserve">         Мероприятие № 2                        Компенсация расходов на оплату жилых помещений, отопления и освещения         педагогическим работникам проживающим и работающим в сельской местности  </t>
  </si>
  <si>
    <t>2114,8</t>
  </si>
  <si>
    <t>596,5</t>
  </si>
  <si>
    <t>223040,6</t>
  </si>
  <si>
    <t>219227,0</t>
  </si>
  <si>
    <t>513</t>
  </si>
  <si>
    <t>36</t>
  </si>
  <si>
    <t>97,2</t>
  </si>
  <si>
    <t>16400</t>
  </si>
  <si>
    <t>55</t>
  </si>
  <si>
    <t>55,3</t>
  </si>
  <si>
    <t>100,5</t>
  </si>
  <si>
    <t>1,01</t>
  </si>
  <si>
    <t>21477</t>
  </si>
  <si>
    <t>130,95</t>
  </si>
  <si>
    <t>1,31</t>
  </si>
  <si>
    <t>70,8</t>
  </si>
  <si>
    <t>107,7</t>
  </si>
  <si>
    <t>1,52</t>
  </si>
  <si>
    <t>152,1</t>
  </si>
  <si>
    <t>130,4</t>
  </si>
  <si>
    <t>402264</t>
  </si>
  <si>
    <t>46</t>
  </si>
  <si>
    <t>384112</t>
  </si>
  <si>
    <t>95,5</t>
  </si>
  <si>
    <t>0,954</t>
  </si>
  <si>
    <t>1,07</t>
  </si>
  <si>
    <t xml:space="preserve">Доля зданий образовательных учреждений, находящихся в удовлетворительном состоянии, в общем количестве зданий данных учреждений </t>
  </si>
  <si>
    <t xml:space="preserve">Доля зданий учреждений культуры, находящихся в удовлетворительном состоянии, в общем количестве зданий данных учреждений </t>
  </si>
  <si>
    <t>60</t>
  </si>
  <si>
    <t>555,4</t>
  </si>
  <si>
    <r>
      <t xml:space="preserve">
 </t>
    </r>
    <r>
      <rPr>
        <b/>
        <sz val="12"/>
        <rFont val="Times New Roman"/>
        <family val="1"/>
      </rPr>
      <t xml:space="preserve">Мероприятие №4 Проведение капитального ремонта, гос.экспер
тизы сметной стоимости работ на объектах капитального ремонта, изготовление ПСД на капитальный ремонт здания ДШИ ст. Должанской, на капитальный ремонт кровли здания МБУ ДО ДШИ пос. Октябрьский в том числе: капитальный ремонт здания ДШИ ст-цы Должанской
</t>
    </r>
    <r>
      <rPr>
        <b/>
        <sz val="8"/>
        <rFont val="Times New Roman"/>
        <family val="1"/>
      </rPr>
      <t xml:space="preserve">
</t>
    </r>
  </si>
  <si>
    <t>71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</si>
</sst>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0_р_._-;\-* #,##0.00_р_._-;_-* \-??_р_._-;_-@_-"/>
    <numFmt numFmtId="174" formatCode="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FC19]d\ mmmm\ yyyy\ &quot;г.&quot;"/>
  </numFmts>
  <fonts count="54">
    <font>
      <sz val="11"/>
      <color indexed="8"/>
      <name val="Calibri"/>
      <family val="2"/>
    </font>
    <font>
      <sz val="10"/>
      <name val="Arial"/>
      <family val="0"/>
    </font>
    <font>
      <b/>
      <i/>
      <sz val="18"/>
      <color indexed="8"/>
      <name val="Times New Roman"/>
      <family val="1"/>
    </font>
    <font>
      <sz val="10"/>
      <name val="Times New Roman"/>
      <family val="1"/>
    </font>
    <font>
      <b/>
      <sz val="11"/>
      <name val="Times New Roman"/>
      <family val="1"/>
    </font>
    <font>
      <sz val="11"/>
      <name val="Times New Roman"/>
      <family val="1"/>
    </font>
    <font>
      <b/>
      <i/>
      <sz val="11"/>
      <name val="Times New Roman"/>
      <family val="1"/>
    </font>
    <font>
      <b/>
      <i/>
      <sz val="12"/>
      <name val="Times New Roman"/>
      <family val="1"/>
    </font>
    <font>
      <b/>
      <sz val="10"/>
      <name val="Times New Roman"/>
      <family val="1"/>
    </font>
    <font>
      <b/>
      <sz val="14"/>
      <name val="Times New Roman"/>
      <family val="1"/>
    </font>
    <font>
      <b/>
      <sz val="10"/>
      <name val="Arial Cyr"/>
      <family val="2"/>
    </font>
    <font>
      <sz val="10"/>
      <color indexed="8"/>
      <name val="Calibri"/>
      <family val="2"/>
    </font>
    <font>
      <b/>
      <sz val="12"/>
      <name val="Times New Roman"/>
      <family val="1"/>
    </font>
    <font>
      <sz val="12"/>
      <name val="Times New Roman"/>
      <family val="1"/>
    </font>
    <font>
      <b/>
      <i/>
      <sz val="14"/>
      <name val="Times New Roman"/>
      <family val="1"/>
    </font>
    <font>
      <sz val="12"/>
      <color indexed="8"/>
      <name val="Times New Roman"/>
      <family val="1"/>
    </font>
    <font>
      <b/>
      <sz val="11.5"/>
      <name val="Times New Roman"/>
      <family val="1"/>
    </font>
    <font>
      <b/>
      <sz val="12"/>
      <color indexed="8"/>
      <name val="Times New Roman"/>
      <family val="1"/>
    </font>
    <font>
      <sz val="11"/>
      <color indexed="8"/>
      <name val="Times New Roman"/>
      <family val="1"/>
    </font>
    <font>
      <sz val="14"/>
      <color indexed="8"/>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44"/>
        <bgColor indexed="64"/>
      </patternFill>
    </fill>
    <fill>
      <patternFill patternType="solid">
        <fgColor indexed="5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rgb="FF000080"/>
      </left>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Border="0" applyProtection="0">
      <alignment/>
    </xf>
    <xf numFmtId="169" fontId="1" fillId="0" borderId="0" applyFill="0" applyBorder="0" applyAlignment="0" applyProtection="0"/>
    <xf numFmtId="0" fontId="53" fillId="32" borderId="0" applyNumberFormat="0" applyBorder="0" applyAlignment="0" applyProtection="0"/>
  </cellStyleXfs>
  <cellXfs count="128">
    <xf numFmtId="0" fontId="0" fillId="0" borderId="0" xfId="0" applyAlignment="1">
      <alignment/>
    </xf>
    <xf numFmtId="172" fontId="3" fillId="33" borderId="10" xfId="0" applyNumberFormat="1" applyFont="1" applyFill="1" applyBorder="1" applyAlignment="1">
      <alignment horizontal="center" vertical="center" wrapText="1"/>
    </xf>
    <xf numFmtId="172" fontId="5" fillId="33" borderId="10" xfId="0" applyNumberFormat="1" applyFont="1" applyFill="1" applyBorder="1" applyAlignment="1">
      <alignment horizontal="center" vertical="center" wrapText="1"/>
    </xf>
    <xf numFmtId="172" fontId="6" fillId="34" borderId="10" xfId="0" applyNumberFormat="1" applyFont="1" applyFill="1" applyBorder="1" applyAlignment="1">
      <alignment horizontal="center" vertical="center" wrapText="1"/>
    </xf>
    <xf numFmtId="49" fontId="7" fillId="34" borderId="10" xfId="58" applyNumberFormat="1" applyFont="1" applyFill="1" applyBorder="1" applyAlignment="1" applyProtection="1">
      <alignment horizontal="center" vertical="center" wrapText="1"/>
      <protection/>
    </xf>
    <xf numFmtId="49" fontId="8" fillId="35" borderId="10" xfId="58" applyNumberFormat="1" applyFont="1" applyFill="1" applyBorder="1" applyAlignment="1" applyProtection="1">
      <alignment horizontal="center" vertical="center" wrapText="1"/>
      <protection/>
    </xf>
    <xf numFmtId="49" fontId="9" fillId="35" borderId="10" xfId="58" applyNumberFormat="1" applyFont="1" applyFill="1" applyBorder="1" applyAlignment="1" applyProtection="1">
      <alignment horizontal="left" vertical="center" wrapText="1"/>
      <protection/>
    </xf>
    <xf numFmtId="49" fontId="3" fillId="35" borderId="10" xfId="58" applyNumberFormat="1" applyFont="1" applyFill="1" applyBorder="1" applyAlignment="1" applyProtection="1">
      <alignment horizontal="center" vertical="center"/>
      <protection/>
    </xf>
    <xf numFmtId="49" fontId="3" fillId="35" borderId="10" xfId="58" applyNumberFormat="1" applyFont="1" applyFill="1" applyBorder="1" applyAlignment="1" applyProtection="1">
      <alignment horizontal="center" vertical="center" wrapText="1"/>
      <protection/>
    </xf>
    <xf numFmtId="49" fontId="3" fillId="36" borderId="10" xfId="0" applyNumberFormat="1" applyFont="1" applyFill="1" applyBorder="1" applyAlignment="1">
      <alignment horizontal="center" vertical="center" wrapText="1"/>
    </xf>
    <xf numFmtId="172" fontId="4" fillId="0" borderId="10" xfId="0" applyNumberFormat="1" applyFont="1" applyBorder="1" applyAlignment="1">
      <alignment horizontal="left" vertical="center" wrapText="1"/>
    </xf>
    <xf numFmtId="172" fontId="10" fillId="0" borderId="10" xfId="0" applyNumberFormat="1" applyFont="1" applyBorder="1" applyAlignment="1">
      <alignment vertical="top" wrapText="1"/>
    </xf>
    <xf numFmtId="49" fontId="8" fillId="36" borderId="10" xfId="58" applyNumberFormat="1" applyFont="1" applyFill="1" applyBorder="1" applyAlignment="1" applyProtection="1">
      <alignment horizontal="center" vertical="center" wrapText="1"/>
      <protection/>
    </xf>
    <xf numFmtId="49" fontId="8" fillId="36" borderId="10" xfId="58" applyNumberFormat="1" applyFont="1" applyFill="1" applyBorder="1" applyAlignment="1" applyProtection="1">
      <alignment horizontal="left" vertical="center" wrapText="1"/>
      <protection/>
    </xf>
    <xf numFmtId="49" fontId="3" fillId="36" borderId="10" xfId="58" applyNumberFormat="1" applyFont="1" applyFill="1" applyBorder="1" applyAlignment="1" applyProtection="1">
      <alignment horizontal="center" vertical="center"/>
      <protection/>
    </xf>
    <xf numFmtId="49" fontId="3" fillId="36" borderId="10" xfId="58" applyNumberFormat="1" applyFont="1" applyFill="1" applyBorder="1" applyAlignment="1" applyProtection="1">
      <alignment horizontal="left" vertical="center"/>
      <protection/>
    </xf>
    <xf numFmtId="49" fontId="3" fillId="36" borderId="10" xfId="58" applyNumberFormat="1" applyFont="1" applyFill="1" applyBorder="1" applyAlignment="1" applyProtection="1">
      <alignment horizontal="center" vertical="center" wrapText="1"/>
      <protection/>
    </xf>
    <xf numFmtId="0" fontId="11" fillId="36" borderId="0" xfId="0" applyFont="1" applyFill="1" applyAlignment="1">
      <alignment/>
    </xf>
    <xf numFmtId="49" fontId="8" fillId="36" borderId="10" xfId="58" applyNumberFormat="1" applyFont="1" applyFill="1" applyBorder="1" applyAlignment="1" applyProtection="1">
      <alignment horizontal="center" vertical="center"/>
      <protection/>
    </xf>
    <xf numFmtId="2" fontId="8" fillId="36" borderId="10" xfId="58" applyNumberFormat="1" applyFont="1" applyFill="1" applyBorder="1" applyAlignment="1" applyProtection="1">
      <alignment horizontal="center" vertical="center"/>
      <protection/>
    </xf>
    <xf numFmtId="2" fontId="3" fillId="36" borderId="10" xfId="58" applyNumberFormat="1" applyFont="1" applyFill="1" applyBorder="1" applyAlignment="1" applyProtection="1">
      <alignment horizontal="center" vertical="center"/>
      <protection/>
    </xf>
    <xf numFmtId="49" fontId="14" fillId="34" borderId="10" xfId="58" applyNumberFormat="1" applyFont="1" applyFill="1" applyBorder="1" applyAlignment="1" applyProtection="1">
      <alignment horizontal="left" vertical="center"/>
      <protection/>
    </xf>
    <xf numFmtId="49" fontId="3" fillId="34" borderId="10" xfId="58" applyNumberFormat="1" applyFont="1" applyFill="1" applyBorder="1" applyAlignment="1" applyProtection="1">
      <alignment horizontal="center" vertical="center" wrapText="1"/>
      <protection/>
    </xf>
    <xf numFmtId="49" fontId="8" fillId="0" borderId="10" xfId="58" applyNumberFormat="1" applyFont="1" applyBorder="1" applyAlignment="1" applyProtection="1">
      <alignment horizontal="center" vertical="center" wrapText="1"/>
      <protection/>
    </xf>
    <xf numFmtId="49" fontId="15" fillId="36" borderId="10" xfId="58" applyNumberFormat="1" applyFont="1" applyFill="1" applyBorder="1" applyAlignment="1" applyProtection="1">
      <alignment horizontal="left" vertical="center" wrapText="1"/>
      <protection/>
    </xf>
    <xf numFmtId="49" fontId="15" fillId="36" borderId="10" xfId="58" applyNumberFormat="1" applyFont="1" applyFill="1" applyBorder="1" applyAlignment="1" applyProtection="1">
      <alignment horizontal="center" vertical="center" wrapText="1"/>
      <protection/>
    </xf>
    <xf numFmtId="49" fontId="3" fillId="37" borderId="10" xfId="58" applyNumberFormat="1" applyFont="1" applyFill="1" applyBorder="1" applyAlignment="1" applyProtection="1">
      <alignment horizontal="center" vertical="center" wrapText="1"/>
      <protection/>
    </xf>
    <xf numFmtId="0" fontId="18" fillId="0" borderId="0" xfId="0" applyFont="1" applyAlignment="1">
      <alignment/>
    </xf>
    <xf numFmtId="49" fontId="3" fillId="38" borderId="10" xfId="58" applyNumberFormat="1" applyFont="1" applyFill="1" applyBorder="1" applyAlignment="1" applyProtection="1">
      <alignment horizontal="center" vertical="center" wrapText="1"/>
      <protection/>
    </xf>
    <xf numFmtId="49" fontId="3" fillId="38" borderId="10" xfId="58" applyNumberFormat="1" applyFont="1" applyFill="1" applyBorder="1" applyAlignment="1" applyProtection="1">
      <alignment horizontal="center" vertical="center"/>
      <protection/>
    </xf>
    <xf numFmtId="2" fontId="8" fillId="38" borderId="10" xfId="58" applyNumberFormat="1" applyFont="1" applyFill="1" applyBorder="1" applyAlignment="1" applyProtection="1">
      <alignment horizontal="center" vertical="center"/>
      <protection/>
    </xf>
    <xf numFmtId="0" fontId="13" fillId="39" borderId="11" xfId="0" applyFont="1" applyFill="1" applyBorder="1" applyAlignment="1">
      <alignment horizontal="left" vertical="center" wrapText="1"/>
    </xf>
    <xf numFmtId="0" fontId="13" fillId="39" borderId="11" xfId="0" applyFont="1" applyFill="1" applyBorder="1" applyAlignment="1">
      <alignment horizontal="left" wrapText="1"/>
    </xf>
    <xf numFmtId="49" fontId="8" fillId="38" borderId="10" xfId="58" applyNumberFormat="1" applyFont="1" applyFill="1" applyBorder="1" applyAlignment="1" applyProtection="1">
      <alignment horizontal="center" vertical="center"/>
      <protection/>
    </xf>
    <xf numFmtId="4" fontId="8" fillId="38" borderId="10" xfId="58" applyNumberFormat="1" applyFont="1" applyFill="1" applyBorder="1" applyAlignment="1" applyProtection="1">
      <alignment horizontal="center" vertical="center"/>
      <protection/>
    </xf>
    <xf numFmtId="49" fontId="3" fillId="38" borderId="10" xfId="58" applyNumberFormat="1" applyFont="1" applyFill="1" applyBorder="1" applyAlignment="1" applyProtection="1">
      <alignment horizontal="left" vertical="center"/>
      <protection/>
    </xf>
    <xf numFmtId="2" fontId="3" fillId="38" borderId="10" xfId="58" applyNumberFormat="1" applyFont="1" applyFill="1" applyBorder="1" applyAlignment="1" applyProtection="1">
      <alignment horizontal="center" vertical="center"/>
      <protection/>
    </xf>
    <xf numFmtId="49" fontId="3" fillId="38" borderId="12" xfId="58" applyNumberFormat="1" applyFont="1" applyFill="1" applyBorder="1" applyAlignment="1" applyProtection="1">
      <alignment horizontal="center" vertical="center"/>
      <protection/>
    </xf>
    <xf numFmtId="2" fontId="3" fillId="38" borderId="12" xfId="58" applyNumberFormat="1" applyFont="1" applyFill="1" applyBorder="1" applyAlignment="1" applyProtection="1">
      <alignment horizontal="center" vertical="center"/>
      <protection/>
    </xf>
    <xf numFmtId="49" fontId="8" fillId="38" borderId="10" xfId="58" applyNumberFormat="1" applyFont="1" applyFill="1" applyBorder="1" applyAlignment="1" applyProtection="1">
      <alignment horizontal="left" vertical="center" wrapText="1"/>
      <protection/>
    </xf>
    <xf numFmtId="49" fontId="14" fillId="40" borderId="10" xfId="58" applyNumberFormat="1" applyFont="1" applyFill="1" applyBorder="1" applyAlignment="1" applyProtection="1">
      <alignment horizontal="left" vertical="center"/>
      <protection/>
    </xf>
    <xf numFmtId="49" fontId="3" fillId="40" borderId="10" xfId="58" applyNumberFormat="1" applyFont="1" applyFill="1" applyBorder="1" applyAlignment="1" applyProtection="1">
      <alignment horizontal="center" vertical="center" wrapText="1"/>
      <protection/>
    </xf>
    <xf numFmtId="49" fontId="3" fillId="38" borderId="10" xfId="58" applyNumberFormat="1" applyFont="1" applyFill="1" applyBorder="1" applyAlignment="1" applyProtection="1">
      <alignment horizontal="center" vertical="center" wrapText="1"/>
      <protection/>
    </xf>
    <xf numFmtId="49" fontId="15" fillId="38" borderId="10" xfId="58" applyNumberFormat="1" applyFont="1" applyFill="1" applyBorder="1" applyAlignment="1" applyProtection="1">
      <alignment horizontal="center" vertical="center" wrapText="1"/>
      <protection/>
    </xf>
    <xf numFmtId="49" fontId="8" fillId="41" borderId="10" xfId="58" applyNumberFormat="1" applyFont="1" applyFill="1" applyBorder="1" applyAlignment="1" applyProtection="1">
      <alignment horizontal="center" vertical="center" wrapText="1"/>
      <protection/>
    </xf>
    <xf numFmtId="49" fontId="9" fillId="41" borderId="10" xfId="58" applyNumberFormat="1" applyFont="1" applyFill="1" applyBorder="1" applyAlignment="1" applyProtection="1">
      <alignment horizontal="left" vertical="center" wrapText="1"/>
      <protection/>
    </xf>
    <xf numFmtId="49" fontId="3" fillId="41" borderId="10" xfId="58" applyNumberFormat="1" applyFont="1" applyFill="1" applyBorder="1" applyAlignment="1" applyProtection="1">
      <alignment horizontal="center" vertical="center"/>
      <protection/>
    </xf>
    <xf numFmtId="49" fontId="3" fillId="41" borderId="10" xfId="58" applyNumberFormat="1" applyFont="1" applyFill="1" applyBorder="1" applyAlignment="1" applyProtection="1">
      <alignment horizontal="center" vertical="center" wrapText="1"/>
      <protection/>
    </xf>
    <xf numFmtId="49" fontId="8" fillId="38" borderId="10" xfId="58" applyNumberFormat="1" applyFont="1" applyFill="1" applyBorder="1" applyAlignment="1" applyProtection="1">
      <alignment horizontal="center" vertical="center" wrapText="1"/>
      <protection/>
    </xf>
    <xf numFmtId="49" fontId="3" fillId="38" borderId="10" xfId="58" applyNumberFormat="1" applyFont="1" applyFill="1" applyBorder="1" applyAlignment="1" applyProtection="1">
      <alignment horizontal="center" vertical="center" wrapText="1"/>
      <protection/>
    </xf>
    <xf numFmtId="49" fontId="3" fillId="38" borderId="10" xfId="58" applyNumberFormat="1" applyFont="1" applyFill="1" applyBorder="1" applyAlignment="1" applyProtection="1">
      <alignment horizontal="center" vertical="center" wrapText="1"/>
      <protection/>
    </xf>
    <xf numFmtId="49" fontId="12" fillId="36" borderId="10" xfId="58" applyNumberFormat="1" applyFont="1" applyFill="1" applyBorder="1" applyAlignment="1" applyProtection="1">
      <alignment horizontal="center" vertical="center" wrapText="1"/>
      <protection/>
    </xf>
    <xf numFmtId="49" fontId="16" fillId="36" borderId="13" xfId="58" applyNumberFormat="1" applyFont="1" applyFill="1" applyBorder="1" applyAlignment="1" applyProtection="1">
      <alignment vertical="center" wrapText="1"/>
      <protection/>
    </xf>
    <xf numFmtId="0" fontId="0" fillId="0" borderId="0" xfId="0" applyAlignment="1">
      <alignment wrapText="1"/>
    </xf>
    <xf numFmtId="49" fontId="17" fillId="36" borderId="10" xfId="58" applyNumberFormat="1" applyFont="1" applyFill="1" applyBorder="1" applyAlignment="1" applyProtection="1">
      <alignment horizontal="center" vertical="center" wrapText="1"/>
      <protection/>
    </xf>
    <xf numFmtId="49" fontId="15" fillId="36" borderId="10" xfId="58" applyNumberFormat="1" applyFont="1" applyFill="1" applyBorder="1" applyAlignment="1" applyProtection="1">
      <alignment horizontal="center" vertical="center" wrapText="1"/>
      <protection/>
    </xf>
    <xf numFmtId="49" fontId="15" fillId="38" borderId="10" xfId="58" applyNumberFormat="1" applyFont="1" applyFill="1" applyBorder="1" applyAlignment="1" applyProtection="1">
      <alignment horizontal="center" vertical="center" wrapText="1"/>
      <protection/>
    </xf>
    <xf numFmtId="49" fontId="8" fillId="36" borderId="14" xfId="58" applyNumberFormat="1" applyFont="1" applyFill="1" applyBorder="1" applyAlignment="1" applyProtection="1">
      <alignment horizontal="center" vertical="center" wrapText="1"/>
      <protection/>
    </xf>
    <xf numFmtId="49" fontId="8" fillId="36" borderId="15" xfId="58" applyNumberFormat="1" applyFont="1" applyFill="1" applyBorder="1" applyAlignment="1" applyProtection="1">
      <alignment horizontal="center" vertical="center" wrapText="1"/>
      <protection/>
    </xf>
    <xf numFmtId="49" fontId="3" fillId="42" borderId="10" xfId="58" applyNumberFormat="1" applyFont="1" applyFill="1" applyBorder="1" applyAlignment="1" applyProtection="1">
      <alignment horizontal="center" vertical="center"/>
      <protection/>
    </xf>
    <xf numFmtId="2" fontId="8" fillId="42" borderId="10" xfId="58" applyNumberFormat="1" applyFont="1" applyFill="1" applyBorder="1" applyAlignment="1" applyProtection="1">
      <alignment horizontal="center" vertical="center"/>
      <protection/>
    </xf>
    <xf numFmtId="49" fontId="3" fillId="42" borderId="10" xfId="58" applyNumberFormat="1" applyFont="1" applyFill="1" applyBorder="1" applyAlignment="1" applyProtection="1">
      <alignment horizontal="center" vertical="center" wrapText="1"/>
      <protection/>
    </xf>
    <xf numFmtId="49" fontId="8" fillId="42" borderId="10" xfId="58" applyNumberFormat="1" applyFont="1" applyFill="1" applyBorder="1" applyAlignment="1" applyProtection="1">
      <alignment horizontal="center" vertical="center" wrapText="1"/>
      <protection/>
    </xf>
    <xf numFmtId="0" fontId="3" fillId="38" borderId="10" xfId="58" applyNumberFormat="1" applyFont="1" applyFill="1" applyBorder="1" applyAlignment="1" applyProtection="1">
      <alignment horizontal="center" vertical="center"/>
      <protection/>
    </xf>
    <xf numFmtId="0" fontId="8" fillId="38" borderId="10" xfId="58" applyNumberFormat="1" applyFont="1" applyFill="1" applyBorder="1" applyAlignment="1" applyProtection="1">
      <alignment horizontal="center" vertical="center"/>
      <protection/>
    </xf>
    <xf numFmtId="2" fontId="3" fillId="35" borderId="10" xfId="58" applyNumberFormat="1" applyFont="1" applyFill="1" applyBorder="1" applyAlignment="1" applyProtection="1">
      <alignment horizontal="center" vertical="center"/>
      <protection/>
    </xf>
    <xf numFmtId="172" fontId="3" fillId="35" borderId="10" xfId="58" applyNumberFormat="1" applyFont="1" applyFill="1" applyBorder="1" applyAlignment="1" applyProtection="1">
      <alignment horizontal="center" vertical="center"/>
      <protection/>
    </xf>
    <xf numFmtId="2" fontId="8" fillId="36" borderId="16" xfId="58" applyNumberFormat="1" applyFont="1" applyFill="1" applyBorder="1" applyAlignment="1" applyProtection="1">
      <alignment horizontal="center" vertical="center"/>
      <protection/>
    </xf>
    <xf numFmtId="49" fontId="15" fillId="38" borderId="10" xfId="58" applyNumberFormat="1" applyFont="1" applyFill="1" applyBorder="1" applyAlignment="1" applyProtection="1">
      <alignment horizontal="left" vertical="center" wrapText="1"/>
      <protection/>
    </xf>
    <xf numFmtId="0" fontId="3" fillId="38" borderId="10" xfId="58" applyNumberFormat="1" applyFont="1" applyFill="1" applyBorder="1" applyAlignment="1" applyProtection="1">
      <alignment horizontal="center" vertical="center" wrapText="1"/>
      <protection/>
    </xf>
    <xf numFmtId="49" fontId="3" fillId="40" borderId="17" xfId="58" applyNumberFormat="1" applyFont="1" applyFill="1" applyBorder="1" applyAlignment="1" applyProtection="1">
      <alignment horizontal="center" vertical="center" wrapText="1"/>
      <protection/>
    </xf>
    <xf numFmtId="0" fontId="15" fillId="0" borderId="18" xfId="0" applyFont="1" applyBorder="1" applyAlignment="1">
      <alignment vertical="top" wrapText="1"/>
    </xf>
    <xf numFmtId="49" fontId="14" fillId="34" borderId="12" xfId="58" applyNumberFormat="1" applyFont="1" applyFill="1" applyBorder="1" applyAlignment="1" applyProtection="1">
      <alignment horizontal="left" vertical="center"/>
      <protection/>
    </xf>
    <xf numFmtId="0" fontId="15" fillId="0" borderId="19" xfId="0" applyFont="1" applyBorder="1" applyAlignment="1">
      <alignment vertical="top" wrapText="1"/>
    </xf>
    <xf numFmtId="49" fontId="3" fillId="36" borderId="17" xfId="58" applyNumberFormat="1" applyFont="1" applyFill="1" applyBorder="1" applyAlignment="1" applyProtection="1">
      <alignment horizontal="center" vertical="center" wrapText="1"/>
      <protection/>
    </xf>
    <xf numFmtId="0" fontId="15" fillId="0" borderId="19" xfId="0" applyFont="1" applyBorder="1" applyAlignment="1">
      <alignment horizontal="justify" vertical="top" wrapText="1"/>
    </xf>
    <xf numFmtId="2" fontId="3" fillId="37" borderId="10" xfId="58" applyNumberFormat="1" applyFont="1" applyFill="1" applyBorder="1" applyAlignment="1" applyProtection="1">
      <alignment horizontal="center" vertical="center" wrapText="1"/>
      <protection/>
    </xf>
    <xf numFmtId="0" fontId="3" fillId="40" borderId="10" xfId="58" applyNumberFormat="1" applyFont="1" applyFill="1" applyBorder="1" applyAlignment="1" applyProtection="1">
      <alignment horizontal="center" vertical="center" wrapText="1"/>
      <protection/>
    </xf>
    <xf numFmtId="49" fontId="8" fillId="38" borderId="10" xfId="58" applyNumberFormat="1" applyFont="1" applyFill="1" applyBorder="1" applyAlignment="1" applyProtection="1">
      <alignment horizontal="center" vertical="center" wrapText="1"/>
      <protection/>
    </xf>
    <xf numFmtId="49" fontId="3" fillId="36" borderId="17" xfId="58" applyNumberFormat="1" applyFont="1" applyFill="1" applyBorder="1" applyAlignment="1" applyProtection="1">
      <alignment horizontal="center" vertical="center"/>
      <protection/>
    </xf>
    <xf numFmtId="49" fontId="8" fillId="36" borderId="12" xfId="58" applyNumberFormat="1" applyFont="1" applyFill="1" applyBorder="1" applyAlignment="1" applyProtection="1">
      <alignment horizontal="left" vertical="center" wrapText="1"/>
      <protection/>
    </xf>
    <xf numFmtId="49" fontId="8" fillId="36" borderId="12" xfId="58" applyNumberFormat="1" applyFont="1" applyFill="1" applyBorder="1" applyAlignment="1" applyProtection="1">
      <alignment horizontal="center" vertical="center" wrapText="1"/>
      <protection/>
    </xf>
    <xf numFmtId="2" fontId="8" fillId="38" borderId="12" xfId="58" applyNumberFormat="1" applyFont="1" applyFill="1" applyBorder="1" applyAlignment="1" applyProtection="1">
      <alignment horizontal="center" vertical="center"/>
      <protection/>
    </xf>
    <xf numFmtId="49" fontId="3" fillId="36" borderId="12" xfId="58" applyNumberFormat="1" applyFont="1" applyFill="1" applyBorder="1" applyAlignment="1" applyProtection="1">
      <alignment horizontal="left" vertical="center"/>
      <protection/>
    </xf>
    <xf numFmtId="49" fontId="3" fillId="36" borderId="12" xfId="58" applyNumberFormat="1" applyFont="1" applyFill="1" applyBorder="1" applyAlignment="1" applyProtection="1">
      <alignment horizontal="center" vertical="center" wrapText="1"/>
      <protection/>
    </xf>
    <xf numFmtId="49" fontId="8" fillId="36" borderId="19" xfId="58" applyNumberFormat="1" applyFont="1" applyFill="1" applyBorder="1" applyAlignment="1" applyProtection="1">
      <alignment horizontal="center" vertical="center" wrapText="1"/>
      <protection/>
    </xf>
    <xf numFmtId="49" fontId="3" fillId="36" borderId="19" xfId="58" applyNumberFormat="1" applyFont="1" applyFill="1" applyBorder="1" applyAlignment="1" applyProtection="1">
      <alignment horizontal="center" vertical="center"/>
      <protection/>
    </xf>
    <xf numFmtId="49" fontId="3" fillId="38" borderId="19" xfId="58" applyNumberFormat="1" applyFont="1" applyFill="1" applyBorder="1" applyAlignment="1" applyProtection="1">
      <alignment horizontal="center" vertical="center"/>
      <protection/>
    </xf>
    <xf numFmtId="49" fontId="3" fillId="36" borderId="19" xfId="58" applyNumberFormat="1" applyFont="1" applyFill="1" applyBorder="1" applyAlignment="1" applyProtection="1">
      <alignment horizontal="left" vertical="center"/>
      <protection/>
    </xf>
    <xf numFmtId="49" fontId="3" fillId="36" borderId="19" xfId="58" applyNumberFormat="1" applyFont="1" applyFill="1" applyBorder="1" applyAlignment="1" applyProtection="1">
      <alignment horizontal="center" vertical="center" wrapText="1"/>
      <protection/>
    </xf>
    <xf numFmtId="0" fontId="0" fillId="0" borderId="19" xfId="0" applyBorder="1" applyAlignment="1">
      <alignment/>
    </xf>
    <xf numFmtId="0" fontId="3" fillId="38" borderId="19" xfId="58" applyNumberFormat="1" applyFont="1" applyFill="1" applyBorder="1" applyAlignment="1" applyProtection="1">
      <alignment horizontal="center" vertical="center"/>
      <protection/>
    </xf>
    <xf numFmtId="49" fontId="14" fillId="40" borderId="19" xfId="58" applyNumberFormat="1" applyFont="1" applyFill="1" applyBorder="1" applyAlignment="1" applyProtection="1">
      <alignment horizontal="left" vertical="center"/>
      <protection/>
    </xf>
    <xf numFmtId="49" fontId="3" fillId="40" borderId="19" xfId="58" applyNumberFormat="1" applyFont="1" applyFill="1" applyBorder="1" applyAlignment="1" applyProtection="1">
      <alignment horizontal="center" vertical="center" wrapText="1"/>
      <protection/>
    </xf>
    <xf numFmtId="49" fontId="12" fillId="36" borderId="20" xfId="58" applyNumberFormat="1" applyFont="1" applyFill="1" applyBorder="1" applyAlignment="1" applyProtection="1">
      <alignment vertical="center" wrapText="1"/>
      <protection/>
    </xf>
    <xf numFmtId="0" fontId="0" fillId="0" borderId="20" xfId="0" applyBorder="1" applyAlignment="1">
      <alignment/>
    </xf>
    <xf numFmtId="49" fontId="8" fillId="36" borderId="20" xfId="58" applyNumberFormat="1" applyFont="1" applyFill="1" applyBorder="1" applyAlignment="1" applyProtection="1">
      <alignment horizontal="center" vertical="center" wrapText="1"/>
      <protection/>
    </xf>
    <xf numFmtId="49" fontId="3" fillId="36" borderId="21" xfId="58" applyNumberFormat="1" applyFont="1" applyFill="1" applyBorder="1" applyAlignment="1" applyProtection="1">
      <alignment horizontal="center" vertical="center"/>
      <protection/>
    </xf>
    <xf numFmtId="49" fontId="3" fillId="36" borderId="15" xfId="58" applyNumberFormat="1" applyFont="1" applyFill="1" applyBorder="1" applyAlignment="1" applyProtection="1">
      <alignment horizontal="center" vertical="center"/>
      <protection/>
    </xf>
    <xf numFmtId="0" fontId="2" fillId="0" borderId="0" xfId="0" applyFont="1" applyBorder="1" applyAlignment="1">
      <alignment horizontal="center"/>
    </xf>
    <xf numFmtId="172" fontId="3" fillId="33" borderId="10" xfId="0" applyNumberFormat="1" applyFont="1" applyFill="1" applyBorder="1" applyAlignment="1">
      <alignment horizontal="center" vertical="center" wrapText="1"/>
    </xf>
    <xf numFmtId="172" fontId="4" fillId="33" borderId="10" xfId="0" applyNumberFormat="1" applyFont="1" applyFill="1" applyBorder="1" applyAlignment="1">
      <alignment horizontal="center" vertical="center" wrapText="1"/>
    </xf>
    <xf numFmtId="172" fontId="4" fillId="0" borderId="10" xfId="0" applyNumberFormat="1" applyFont="1" applyBorder="1" applyAlignment="1">
      <alignment horizontal="left" vertical="center" wrapText="1"/>
    </xf>
    <xf numFmtId="0" fontId="17" fillId="39" borderId="22" xfId="0" applyFont="1" applyFill="1" applyBorder="1" applyAlignment="1">
      <alignment horizontal="center" vertical="top" wrapText="1"/>
    </xf>
    <xf numFmtId="0" fontId="15" fillId="39" borderId="13" xfId="0" applyFont="1" applyFill="1" applyBorder="1" applyAlignment="1">
      <alignment horizontal="center" vertical="top" wrapText="1"/>
    </xf>
    <xf numFmtId="0" fontId="15" fillId="39" borderId="12" xfId="0" applyFont="1" applyFill="1" applyBorder="1" applyAlignment="1">
      <alignment horizontal="center" vertical="top" wrapText="1"/>
    </xf>
    <xf numFmtId="49" fontId="12" fillId="36" borderId="22" xfId="58" applyNumberFormat="1" applyFont="1" applyFill="1" applyBorder="1" applyAlignment="1" applyProtection="1">
      <alignment horizontal="center" vertical="center" wrapText="1"/>
      <protection/>
    </xf>
    <xf numFmtId="49" fontId="12" fillId="36" borderId="13" xfId="58" applyNumberFormat="1" applyFont="1" applyFill="1" applyBorder="1" applyAlignment="1" applyProtection="1">
      <alignment horizontal="center" vertical="center" wrapText="1"/>
      <protection/>
    </xf>
    <xf numFmtId="49" fontId="12" fillId="36" borderId="12" xfId="58" applyNumberFormat="1" applyFont="1" applyFill="1" applyBorder="1" applyAlignment="1" applyProtection="1">
      <alignment horizontal="center" vertical="center" wrapText="1"/>
      <protection/>
    </xf>
    <xf numFmtId="172" fontId="4" fillId="0" borderId="10" xfId="0" applyNumberFormat="1" applyFont="1" applyBorder="1" applyAlignment="1">
      <alignment vertical="top" wrapText="1"/>
    </xf>
    <xf numFmtId="49" fontId="12" fillId="36" borderId="10" xfId="58" applyNumberFormat="1" applyFont="1" applyFill="1" applyBorder="1" applyAlignment="1" applyProtection="1">
      <alignment horizontal="center" vertical="center" wrapText="1"/>
      <protection/>
    </xf>
    <xf numFmtId="49" fontId="12" fillId="38" borderId="10" xfId="58" applyNumberFormat="1" applyFont="1" applyFill="1" applyBorder="1" applyAlignment="1" applyProtection="1">
      <alignment horizontal="center" vertical="center" wrapText="1"/>
      <protection/>
    </xf>
    <xf numFmtId="172" fontId="4" fillId="39" borderId="10" xfId="0" applyNumberFormat="1" applyFont="1" applyFill="1" applyBorder="1" applyAlignment="1">
      <alignment horizontal="left" vertical="center" wrapText="1"/>
    </xf>
    <xf numFmtId="49" fontId="8" fillId="38" borderId="10" xfId="58" applyNumberFormat="1" applyFont="1" applyFill="1" applyBorder="1" applyAlignment="1" applyProtection="1">
      <alignment horizontal="center" vertical="center" wrapText="1"/>
      <protection/>
    </xf>
    <xf numFmtId="49" fontId="8" fillId="36" borderId="23" xfId="58" applyNumberFormat="1" applyFont="1" applyFill="1" applyBorder="1" applyAlignment="1" applyProtection="1">
      <alignment horizontal="center" vertical="center" wrapText="1"/>
      <protection/>
    </xf>
    <xf numFmtId="49" fontId="8" fillId="36" borderId="24" xfId="58" applyNumberFormat="1" applyFont="1" applyFill="1" applyBorder="1" applyAlignment="1" applyProtection="1">
      <alignment horizontal="center" vertical="center" wrapText="1"/>
      <protection/>
    </xf>
    <xf numFmtId="49" fontId="8" fillId="36" borderId="25" xfId="58" applyNumberFormat="1" applyFont="1" applyFill="1" applyBorder="1" applyAlignment="1" applyProtection="1">
      <alignment horizontal="center" vertical="center" wrapText="1"/>
      <protection/>
    </xf>
    <xf numFmtId="49" fontId="8" fillId="36" borderId="26" xfId="58" applyNumberFormat="1" applyFont="1" applyFill="1" applyBorder="1" applyAlignment="1" applyProtection="1">
      <alignment horizontal="center" vertical="center" wrapText="1"/>
      <protection/>
    </xf>
    <xf numFmtId="49" fontId="8" fillId="36" borderId="14" xfId="58" applyNumberFormat="1" applyFont="1" applyFill="1" applyBorder="1" applyAlignment="1" applyProtection="1">
      <alignment horizontal="center" vertical="center" wrapText="1"/>
      <protection/>
    </xf>
    <xf numFmtId="49" fontId="8" fillId="36" borderId="15" xfId="58" applyNumberFormat="1" applyFont="1" applyFill="1" applyBorder="1" applyAlignment="1" applyProtection="1">
      <alignment horizontal="center" vertical="center" wrapText="1"/>
      <protection/>
    </xf>
    <xf numFmtId="49" fontId="8" fillId="36" borderId="16" xfId="58" applyNumberFormat="1" applyFont="1" applyFill="1" applyBorder="1" applyAlignment="1" applyProtection="1">
      <alignment horizontal="center" vertical="center" wrapText="1"/>
      <protection/>
    </xf>
    <xf numFmtId="49" fontId="8" fillId="36" borderId="27" xfId="58" applyNumberFormat="1" applyFont="1" applyFill="1" applyBorder="1" applyAlignment="1" applyProtection="1">
      <alignment horizontal="center" vertical="center" wrapText="1"/>
      <protection/>
    </xf>
    <xf numFmtId="49" fontId="8" fillId="36" borderId="17" xfId="58" applyNumberFormat="1" applyFont="1" applyFill="1" applyBorder="1" applyAlignment="1" applyProtection="1">
      <alignment horizontal="center" vertical="center" wrapText="1"/>
      <protection/>
    </xf>
    <xf numFmtId="49" fontId="8" fillId="36" borderId="28" xfId="58" applyNumberFormat="1" applyFont="1" applyFill="1" applyBorder="1" applyAlignment="1" applyProtection="1">
      <alignment horizontal="center" vertical="center" wrapText="1"/>
      <protection/>
    </xf>
    <xf numFmtId="2" fontId="8" fillId="36" borderId="16" xfId="58" applyNumberFormat="1" applyFont="1" applyFill="1" applyBorder="1" applyAlignment="1" applyProtection="1">
      <alignment horizontal="center" vertical="center"/>
      <protection/>
    </xf>
    <xf numFmtId="2" fontId="8" fillId="36" borderId="27" xfId="58" applyNumberFormat="1" applyFont="1" applyFill="1" applyBorder="1" applyAlignment="1" applyProtection="1">
      <alignment horizontal="center" vertical="center"/>
      <protection/>
    </xf>
    <xf numFmtId="2" fontId="8" fillId="36" borderId="17" xfId="58" applyNumberFormat="1" applyFont="1" applyFill="1" applyBorder="1" applyAlignment="1" applyProtection="1">
      <alignment horizontal="center" vertical="center"/>
      <protection/>
    </xf>
    <xf numFmtId="0" fontId="20" fillId="36" borderId="19" xfId="58"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F8B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3C2FF"/>
      <rgbColor rgb="00FF99CC"/>
      <rgbColor rgb="00CC99FF"/>
      <rgbColor rgb="00FFCC99"/>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4"/>
  <sheetViews>
    <sheetView tabSelected="1" view="pageBreakPreview" zoomScale="115" zoomScaleSheetLayoutView="115" zoomScalePageLayoutView="0" workbookViewId="0" topLeftCell="B65">
      <selection activeCell="M79" sqref="M79"/>
    </sheetView>
  </sheetViews>
  <sheetFormatPr defaultColWidth="8.7109375" defaultRowHeight="15"/>
  <cols>
    <col min="1" max="1" width="5.57421875" style="0" customWidth="1"/>
    <col min="2" max="2" width="51.8515625" style="0" customWidth="1"/>
    <col min="3" max="3" width="12.8515625" style="0" customWidth="1"/>
    <col min="4" max="4" width="10.140625" style="0" customWidth="1"/>
    <col min="5" max="5" width="8.8515625" style="0" customWidth="1"/>
    <col min="6" max="6" width="8.00390625" style="0" customWidth="1"/>
    <col min="7" max="7" width="35.57421875" style="0" customWidth="1"/>
    <col min="8" max="8" width="8.7109375" style="0" customWidth="1"/>
    <col min="9" max="9" width="12.140625" style="0" customWidth="1"/>
    <col min="10" max="10" width="11.57421875" style="0" customWidth="1"/>
    <col min="11" max="11" width="7.8515625" style="0" customWidth="1"/>
    <col min="12" max="12" width="13.00390625" style="0" customWidth="1"/>
    <col min="13" max="13" width="12.7109375" style="0" customWidth="1"/>
    <col min="14" max="14" width="8.7109375" style="0" hidden="1" customWidth="1"/>
  </cols>
  <sheetData>
    <row r="1" spans="1:13" ht="23.25">
      <c r="A1" s="99" t="s">
        <v>122</v>
      </c>
      <c r="B1" s="99"/>
      <c r="C1" s="99"/>
      <c r="D1" s="99"/>
      <c r="E1" s="99"/>
      <c r="F1" s="99"/>
      <c r="G1" s="99"/>
      <c r="H1" s="99"/>
      <c r="I1" s="99"/>
      <c r="J1" s="99"/>
      <c r="K1" s="99"/>
      <c r="L1" s="99"/>
      <c r="M1" s="99"/>
    </row>
    <row r="3" spans="1:13" ht="33.75" customHeight="1">
      <c r="A3" s="100" t="s">
        <v>0</v>
      </c>
      <c r="B3" s="100" t="s">
        <v>1</v>
      </c>
      <c r="C3" s="101" t="s">
        <v>2</v>
      </c>
      <c r="D3" s="101"/>
      <c r="E3" s="101"/>
      <c r="F3" s="101"/>
      <c r="G3" s="101" t="s">
        <v>3</v>
      </c>
      <c r="H3" s="101"/>
      <c r="I3" s="101"/>
      <c r="J3" s="101"/>
      <c r="K3" s="101"/>
      <c r="L3" s="101"/>
      <c r="M3" s="101"/>
    </row>
    <row r="4" spans="1:13" ht="128.25" customHeight="1">
      <c r="A4" s="100"/>
      <c r="B4" s="100"/>
      <c r="C4" s="1" t="s">
        <v>4</v>
      </c>
      <c r="D4" s="2" t="s">
        <v>5</v>
      </c>
      <c r="E4" s="2" t="s">
        <v>6</v>
      </c>
      <c r="F4" s="3" t="s">
        <v>7</v>
      </c>
      <c r="G4" s="1" t="s">
        <v>8</v>
      </c>
      <c r="H4" s="1" t="s">
        <v>9</v>
      </c>
      <c r="I4" s="2" t="s">
        <v>10</v>
      </c>
      <c r="J4" s="2" t="s">
        <v>11</v>
      </c>
      <c r="K4" s="4" t="s">
        <v>12</v>
      </c>
      <c r="L4" s="4" t="s">
        <v>13</v>
      </c>
      <c r="M4" s="4" t="s">
        <v>14</v>
      </c>
    </row>
    <row r="5" spans="1:13" ht="76.5" customHeight="1">
      <c r="A5" s="5" t="s">
        <v>15</v>
      </c>
      <c r="B5" s="6" t="s">
        <v>16</v>
      </c>
      <c r="C5" s="6"/>
      <c r="D5" s="7" t="s">
        <v>138</v>
      </c>
      <c r="E5" s="7" t="s">
        <v>139</v>
      </c>
      <c r="F5" s="66">
        <f>E5/D5*100</f>
        <v>98.29017676602376</v>
      </c>
      <c r="G5" s="7"/>
      <c r="H5" s="8"/>
      <c r="I5" s="8"/>
      <c r="J5" s="8"/>
      <c r="K5" s="8"/>
      <c r="L5" s="8"/>
      <c r="M5" s="5" t="s">
        <v>24</v>
      </c>
    </row>
    <row r="6" spans="1:13" ht="84.75" customHeight="1">
      <c r="A6" s="5"/>
      <c r="B6" s="6" t="s">
        <v>17</v>
      </c>
      <c r="C6" s="6"/>
      <c r="D6" s="7" t="s">
        <v>130</v>
      </c>
      <c r="E6" s="65">
        <v>114260.5</v>
      </c>
      <c r="F6" s="66">
        <f>E6/D6*100</f>
        <v>99.72637771222092</v>
      </c>
      <c r="G6" s="7"/>
      <c r="H6" s="8"/>
      <c r="I6" s="8"/>
      <c r="J6" s="8"/>
      <c r="K6" s="5"/>
      <c r="L6" s="8"/>
      <c r="M6" s="5" t="s">
        <v>24</v>
      </c>
    </row>
    <row r="7" spans="1:13" ht="39.75" customHeight="1">
      <c r="A7" s="9"/>
      <c r="B7" s="102" t="s">
        <v>18</v>
      </c>
      <c r="C7" s="102"/>
      <c r="D7" s="102"/>
      <c r="E7" s="102"/>
      <c r="F7" s="102"/>
      <c r="G7" s="102"/>
      <c r="H7" s="102"/>
      <c r="I7" s="102"/>
      <c r="J7" s="102"/>
      <c r="K7" s="102"/>
      <c r="L7" s="102"/>
      <c r="M7" s="10"/>
    </row>
    <row r="8" spans="1:13" ht="33.75" customHeight="1">
      <c r="A8" s="9"/>
      <c r="B8" s="109" t="s">
        <v>19</v>
      </c>
      <c r="C8" s="109"/>
      <c r="D8" s="109"/>
      <c r="E8" s="109"/>
      <c r="F8" s="109"/>
      <c r="G8" s="109"/>
      <c r="H8" s="109"/>
      <c r="I8" s="109"/>
      <c r="J8" s="109"/>
      <c r="K8" s="109"/>
      <c r="L8" s="109"/>
      <c r="M8" s="11"/>
    </row>
    <row r="9" spans="1:13" s="17" customFormat="1" ht="15">
      <c r="A9" s="12"/>
      <c r="B9" s="13"/>
      <c r="C9" s="14"/>
      <c r="D9"/>
      <c r="E9"/>
      <c r="F9"/>
      <c r="G9" s="15"/>
      <c r="H9" s="16"/>
      <c r="I9" s="16"/>
      <c r="J9" s="16"/>
      <c r="K9" s="16"/>
      <c r="L9" s="16"/>
      <c r="M9" s="12"/>
    </row>
    <row r="10" spans="1:13" ht="40.5" customHeight="1">
      <c r="A10" s="12"/>
      <c r="B10" s="110" t="s">
        <v>20</v>
      </c>
      <c r="C10" s="14" t="s">
        <v>21</v>
      </c>
      <c r="D10" s="29" t="s">
        <v>22</v>
      </c>
      <c r="E10" s="14" t="s">
        <v>22</v>
      </c>
      <c r="F10" s="14" t="s">
        <v>22</v>
      </c>
      <c r="G10" s="31" t="s">
        <v>61</v>
      </c>
      <c r="H10" s="16" t="s">
        <v>23</v>
      </c>
      <c r="I10" s="50" t="s">
        <v>141</v>
      </c>
      <c r="J10" s="49" t="s">
        <v>62</v>
      </c>
      <c r="K10" s="50" t="s">
        <v>104</v>
      </c>
      <c r="L10" s="50" t="s">
        <v>142</v>
      </c>
      <c r="M10" s="78" t="s">
        <v>24</v>
      </c>
    </row>
    <row r="11" spans="1:13" ht="47.25">
      <c r="A11" s="12"/>
      <c r="B11" s="110"/>
      <c r="C11" s="14" t="s">
        <v>25</v>
      </c>
      <c r="D11" s="29" t="s">
        <v>22</v>
      </c>
      <c r="E11" s="14" t="s">
        <v>22</v>
      </c>
      <c r="F11" s="14" t="s">
        <v>22</v>
      </c>
      <c r="G11" s="32" t="s">
        <v>63</v>
      </c>
      <c r="H11" s="16" t="s">
        <v>64</v>
      </c>
      <c r="I11" s="50" t="s">
        <v>140</v>
      </c>
      <c r="J11" s="50" t="s">
        <v>140</v>
      </c>
      <c r="K11" s="49" t="s">
        <v>30</v>
      </c>
      <c r="L11" s="50" t="s">
        <v>24</v>
      </c>
      <c r="M11" s="48" t="s">
        <v>24</v>
      </c>
    </row>
    <row r="12" spans="1:13" ht="47.25">
      <c r="A12" s="12"/>
      <c r="B12" s="110"/>
      <c r="C12" s="14" t="s">
        <v>27</v>
      </c>
      <c r="D12" s="29" t="s">
        <v>123</v>
      </c>
      <c r="E12" s="63">
        <v>54701.5</v>
      </c>
      <c r="F12" s="14" t="s">
        <v>28</v>
      </c>
      <c r="G12" s="32" t="s">
        <v>65</v>
      </c>
      <c r="H12" s="16" t="s">
        <v>64</v>
      </c>
      <c r="I12" s="50" t="s">
        <v>143</v>
      </c>
      <c r="J12" s="26" t="s">
        <v>148</v>
      </c>
      <c r="K12" s="16" t="s">
        <v>150</v>
      </c>
      <c r="L12" s="16" t="s">
        <v>149</v>
      </c>
      <c r="M12" s="12" t="s">
        <v>24</v>
      </c>
    </row>
    <row r="13" spans="1:13" ht="62.25" customHeight="1">
      <c r="A13" s="12"/>
      <c r="B13" s="110"/>
      <c r="C13" s="14" t="s">
        <v>31</v>
      </c>
      <c r="D13" s="29" t="s">
        <v>22</v>
      </c>
      <c r="E13" s="14" t="s">
        <v>22</v>
      </c>
      <c r="F13" s="14" t="s">
        <v>22</v>
      </c>
      <c r="G13" s="32" t="s">
        <v>66</v>
      </c>
      <c r="H13" s="16" t="s">
        <v>67</v>
      </c>
      <c r="I13" s="50" t="s">
        <v>144</v>
      </c>
      <c r="J13" s="26" t="s">
        <v>145</v>
      </c>
      <c r="K13" s="16" t="s">
        <v>147</v>
      </c>
      <c r="L13" s="16" t="s">
        <v>146</v>
      </c>
      <c r="M13" s="12" t="s">
        <v>24</v>
      </c>
    </row>
    <row r="14" spans="1:13" ht="72.75" customHeight="1">
      <c r="A14" s="12"/>
      <c r="B14" s="110"/>
      <c r="C14" s="18" t="s">
        <v>32</v>
      </c>
      <c r="D14" s="30">
        <f>D10+D11+D12+D13</f>
        <v>54701.5</v>
      </c>
      <c r="E14" s="19">
        <v>54701.5</v>
      </c>
      <c r="F14" s="19">
        <f>F10+F11+F12+F13</f>
        <v>100</v>
      </c>
      <c r="G14" s="32" t="s">
        <v>101</v>
      </c>
      <c r="H14" s="16" t="s">
        <v>68</v>
      </c>
      <c r="I14" s="50" t="s">
        <v>151</v>
      </c>
      <c r="J14" s="26" t="s">
        <v>152</v>
      </c>
      <c r="K14" s="16" t="s">
        <v>153</v>
      </c>
      <c r="L14" s="16" t="s">
        <v>154</v>
      </c>
      <c r="M14" s="12" t="s">
        <v>24</v>
      </c>
    </row>
    <row r="15" spans="1:13" ht="78.75" customHeight="1">
      <c r="A15" s="12"/>
      <c r="B15" s="13"/>
      <c r="C15" s="14"/>
      <c r="D15" s="14"/>
      <c r="E15" s="14"/>
      <c r="F15" s="14"/>
      <c r="G15" s="32" t="s">
        <v>69</v>
      </c>
      <c r="H15" s="16" t="s">
        <v>64</v>
      </c>
      <c r="I15" s="49" t="s">
        <v>70</v>
      </c>
      <c r="J15" s="26" t="s">
        <v>70</v>
      </c>
      <c r="K15" s="16" t="s">
        <v>30</v>
      </c>
      <c r="L15" s="16" t="s">
        <v>24</v>
      </c>
      <c r="M15" s="12" t="s">
        <v>24</v>
      </c>
    </row>
    <row r="16" spans="1:14" ht="32.25" customHeight="1">
      <c r="A16" s="12"/>
      <c r="B16" s="13"/>
      <c r="C16" s="14"/>
      <c r="D16" s="14"/>
      <c r="E16" s="14"/>
      <c r="F16" s="14"/>
      <c r="G16" s="32" t="s">
        <v>33</v>
      </c>
      <c r="H16" s="16" t="s">
        <v>26</v>
      </c>
      <c r="I16" s="69">
        <v>14.9</v>
      </c>
      <c r="J16" s="69">
        <v>18.3</v>
      </c>
      <c r="K16" s="76">
        <f>J16/I16</f>
        <v>1.2281879194630874</v>
      </c>
      <c r="L16" s="76">
        <f>J16/I16*100</f>
        <v>122.81879194630874</v>
      </c>
      <c r="M16" s="12" t="s">
        <v>24</v>
      </c>
      <c r="N16" s="12"/>
    </row>
    <row r="17" spans="1:13" ht="58.5" customHeight="1">
      <c r="A17" s="12"/>
      <c r="B17" s="13"/>
      <c r="C17" s="14"/>
      <c r="D17" s="14"/>
      <c r="E17" s="14"/>
      <c r="F17" s="14"/>
      <c r="G17" s="32" t="s">
        <v>71</v>
      </c>
      <c r="H17" s="16" t="s">
        <v>64</v>
      </c>
      <c r="I17" s="69">
        <v>23</v>
      </c>
      <c r="J17" s="69">
        <v>30</v>
      </c>
      <c r="K17" s="69">
        <v>1.3</v>
      </c>
      <c r="L17" s="16" t="s">
        <v>155</v>
      </c>
      <c r="M17" s="12" t="s">
        <v>24</v>
      </c>
    </row>
    <row r="18" spans="1:13" ht="77.25" customHeight="1">
      <c r="A18" s="110"/>
      <c r="B18" s="111" t="s">
        <v>34</v>
      </c>
      <c r="C18" s="29" t="s">
        <v>21</v>
      </c>
      <c r="D18" s="29" t="s">
        <v>22</v>
      </c>
      <c r="E18" s="29" t="s">
        <v>22</v>
      </c>
      <c r="F18" s="29" t="s">
        <v>22</v>
      </c>
      <c r="G18" s="31" t="s">
        <v>163</v>
      </c>
      <c r="H18" s="50" t="s">
        <v>29</v>
      </c>
      <c r="I18" s="50" t="s">
        <v>164</v>
      </c>
      <c r="J18" s="50" t="s">
        <v>164</v>
      </c>
      <c r="K18" s="50" t="s">
        <v>30</v>
      </c>
      <c r="L18" s="50" t="s">
        <v>24</v>
      </c>
      <c r="M18" s="12" t="s">
        <v>24</v>
      </c>
    </row>
    <row r="19" spans="1:13" ht="15.75">
      <c r="A19" s="110"/>
      <c r="B19" s="111"/>
      <c r="C19" s="29" t="s">
        <v>25</v>
      </c>
      <c r="D19" s="29" t="s">
        <v>22</v>
      </c>
      <c r="E19" s="29" t="s">
        <v>22</v>
      </c>
      <c r="F19" s="29" t="s">
        <v>22</v>
      </c>
      <c r="G19" s="32"/>
      <c r="H19" s="28"/>
      <c r="I19" s="28"/>
      <c r="J19" s="28"/>
      <c r="K19" s="28"/>
      <c r="L19" s="28"/>
      <c r="M19" s="12"/>
    </row>
    <row r="20" spans="1:13" ht="15.75">
      <c r="A20" s="110"/>
      <c r="B20" s="111"/>
      <c r="C20" s="29" t="s">
        <v>27</v>
      </c>
      <c r="D20" s="29" t="s">
        <v>53</v>
      </c>
      <c r="E20" s="63">
        <v>12</v>
      </c>
      <c r="F20" s="29" t="s">
        <v>124</v>
      </c>
      <c r="G20" s="32"/>
      <c r="H20" s="28"/>
      <c r="I20" s="28"/>
      <c r="J20" s="28"/>
      <c r="K20" s="28"/>
      <c r="L20" s="28"/>
      <c r="M20" s="12"/>
    </row>
    <row r="21" spans="1:13" ht="15.75">
      <c r="A21" s="110"/>
      <c r="B21" s="111"/>
      <c r="C21" s="29" t="s">
        <v>31</v>
      </c>
      <c r="D21" s="29" t="s">
        <v>22</v>
      </c>
      <c r="E21" s="29" t="s">
        <v>22</v>
      </c>
      <c r="F21" s="29" t="s">
        <v>22</v>
      </c>
      <c r="G21" s="32"/>
      <c r="H21" s="28"/>
      <c r="I21" s="28"/>
      <c r="J21" s="28"/>
      <c r="K21" s="28"/>
      <c r="L21" s="28"/>
      <c r="M21" s="12"/>
    </row>
    <row r="22" spans="1:13" ht="54.75" customHeight="1">
      <c r="A22" s="110"/>
      <c r="B22" s="111"/>
      <c r="C22" s="33" t="s">
        <v>32</v>
      </c>
      <c r="D22" s="34">
        <f>D18+D19+D20+D21</f>
        <v>30</v>
      </c>
      <c r="E22" s="34">
        <v>12</v>
      </c>
      <c r="F22" s="34">
        <v>40</v>
      </c>
      <c r="G22" s="32"/>
      <c r="H22" s="28"/>
      <c r="I22" s="28"/>
      <c r="J22" s="28"/>
      <c r="K22" s="28"/>
      <c r="L22" s="28"/>
      <c r="M22" s="12"/>
    </row>
    <row r="23" spans="1:13" ht="12.75" customHeight="1">
      <c r="A23" s="110"/>
      <c r="B23" s="111" t="s">
        <v>35</v>
      </c>
      <c r="C23" s="29" t="s">
        <v>21</v>
      </c>
      <c r="D23" s="29" t="s">
        <v>22</v>
      </c>
      <c r="E23" s="29" t="s">
        <v>22</v>
      </c>
      <c r="F23" s="29" t="s">
        <v>22</v>
      </c>
      <c r="G23" s="35"/>
      <c r="H23" s="28"/>
      <c r="I23" s="28"/>
      <c r="J23" s="28"/>
      <c r="K23" s="28"/>
      <c r="L23" s="28"/>
      <c r="M23" s="12"/>
    </row>
    <row r="24" spans="1:13" ht="15">
      <c r="A24" s="110"/>
      <c r="B24" s="111"/>
      <c r="C24" s="29" t="s">
        <v>25</v>
      </c>
      <c r="D24" s="29" t="s">
        <v>22</v>
      </c>
      <c r="E24" s="29" t="s">
        <v>22</v>
      </c>
      <c r="F24" s="29" t="s">
        <v>22</v>
      </c>
      <c r="G24" s="35"/>
      <c r="H24" s="28"/>
      <c r="I24" s="28"/>
      <c r="J24" s="28"/>
      <c r="K24" s="28"/>
      <c r="L24" s="28"/>
      <c r="M24" s="12"/>
    </row>
    <row r="25" spans="1:13" ht="15">
      <c r="A25" s="110"/>
      <c r="B25" s="111"/>
      <c r="C25" s="29" t="s">
        <v>27</v>
      </c>
      <c r="D25" s="29" t="s">
        <v>125</v>
      </c>
      <c r="E25" s="63">
        <v>5005.2</v>
      </c>
      <c r="F25" s="29" t="s">
        <v>126</v>
      </c>
      <c r="G25" s="35"/>
      <c r="H25" s="28"/>
      <c r="I25" s="28"/>
      <c r="J25" s="28"/>
      <c r="K25" s="28"/>
      <c r="L25" s="28"/>
      <c r="M25" s="12"/>
    </row>
    <row r="26" spans="1:13" ht="15">
      <c r="A26" s="110"/>
      <c r="B26" s="111"/>
      <c r="C26" s="29" t="s">
        <v>31</v>
      </c>
      <c r="D26" s="29" t="s">
        <v>22</v>
      </c>
      <c r="E26" s="29" t="s">
        <v>22</v>
      </c>
      <c r="F26" s="29" t="s">
        <v>22</v>
      </c>
      <c r="G26" s="35"/>
      <c r="H26" s="28"/>
      <c r="I26" s="28"/>
      <c r="J26" s="28"/>
      <c r="K26" s="28"/>
      <c r="L26" s="28"/>
      <c r="M26" s="12"/>
    </row>
    <row r="27" spans="1:13" ht="15">
      <c r="A27" s="110"/>
      <c r="B27" s="111"/>
      <c r="C27" s="33" t="s">
        <v>32</v>
      </c>
      <c r="D27" s="30">
        <f>D23+D24+D25+D26</f>
        <v>5020.4</v>
      </c>
      <c r="E27" s="30">
        <v>5005.2</v>
      </c>
      <c r="F27" s="30">
        <v>99.7</v>
      </c>
      <c r="G27" s="35"/>
      <c r="H27" s="28"/>
      <c r="I27" s="28"/>
      <c r="J27" s="28"/>
      <c r="K27" s="28"/>
      <c r="L27" s="28"/>
      <c r="M27" s="12"/>
    </row>
    <row r="28" spans="1:13" ht="12.75" customHeight="1">
      <c r="A28" s="110"/>
      <c r="B28" s="111" t="s">
        <v>107</v>
      </c>
      <c r="C28" s="29" t="s">
        <v>21</v>
      </c>
      <c r="D28" s="36">
        <v>0</v>
      </c>
      <c r="E28" s="36">
        <v>0</v>
      </c>
      <c r="F28" s="36">
        <v>0</v>
      </c>
      <c r="G28" s="36"/>
      <c r="H28" s="36"/>
      <c r="I28" s="36"/>
      <c r="J28" s="36"/>
      <c r="K28" s="36"/>
      <c r="L28" s="36"/>
      <c r="M28" s="20"/>
    </row>
    <row r="29" spans="1:13" ht="15">
      <c r="A29" s="110"/>
      <c r="B29" s="111"/>
      <c r="C29" s="29" t="s">
        <v>25</v>
      </c>
      <c r="D29" s="36">
        <v>0</v>
      </c>
      <c r="E29" s="36">
        <v>0</v>
      </c>
      <c r="F29" s="36">
        <v>0</v>
      </c>
      <c r="G29" s="36"/>
      <c r="H29" s="36"/>
      <c r="I29" s="36"/>
      <c r="J29" s="36"/>
      <c r="K29" s="36"/>
      <c r="L29" s="36"/>
      <c r="M29" s="20"/>
    </row>
    <row r="30" spans="1:13" ht="17.25" customHeight="1">
      <c r="A30" s="110"/>
      <c r="B30" s="111"/>
      <c r="C30" s="29" t="s">
        <v>27</v>
      </c>
      <c r="D30" s="36">
        <v>3607.8</v>
      </c>
      <c r="E30" s="36">
        <v>3556.9</v>
      </c>
      <c r="F30" s="36">
        <v>98.6</v>
      </c>
      <c r="G30" s="36"/>
      <c r="H30" s="36"/>
      <c r="I30" s="36"/>
      <c r="J30" s="36"/>
      <c r="K30" s="36"/>
      <c r="L30" s="36"/>
      <c r="M30" s="20"/>
    </row>
    <row r="31" spans="1:13" ht="24.75" customHeight="1">
      <c r="A31" s="110"/>
      <c r="B31" s="111"/>
      <c r="C31" s="29" t="s">
        <v>31</v>
      </c>
      <c r="D31" s="36">
        <v>0</v>
      </c>
      <c r="E31" s="36">
        <v>0</v>
      </c>
      <c r="F31" s="36">
        <v>0</v>
      </c>
      <c r="G31" s="36"/>
      <c r="H31" s="36"/>
      <c r="I31" s="36"/>
      <c r="J31" s="36"/>
      <c r="K31" s="36"/>
      <c r="L31" s="36"/>
      <c r="M31" s="20"/>
    </row>
    <row r="32" spans="1:13" ht="58.5" customHeight="1">
      <c r="A32" s="110"/>
      <c r="B32" s="111"/>
      <c r="C32" s="33" t="s">
        <v>32</v>
      </c>
      <c r="D32" s="30">
        <f>D28+D29+D30+D31</f>
        <v>3607.8</v>
      </c>
      <c r="E32" s="30">
        <v>3556.9</v>
      </c>
      <c r="F32" s="30">
        <v>98.6</v>
      </c>
      <c r="G32" s="36"/>
      <c r="H32" s="36"/>
      <c r="I32" s="36"/>
      <c r="J32" s="36"/>
      <c r="K32" s="36"/>
      <c r="L32" s="36"/>
      <c r="M32" s="20"/>
    </row>
    <row r="33" spans="1:13" ht="15.75" customHeight="1">
      <c r="A33" s="106"/>
      <c r="B33" s="103" t="s">
        <v>58</v>
      </c>
      <c r="C33" s="29" t="s">
        <v>21</v>
      </c>
      <c r="D33" s="36">
        <v>0</v>
      </c>
      <c r="E33" s="36">
        <v>0</v>
      </c>
      <c r="F33" s="36">
        <v>0</v>
      </c>
      <c r="G33" s="36"/>
      <c r="H33" s="36"/>
      <c r="I33" s="36"/>
      <c r="J33" s="36"/>
      <c r="K33" s="36"/>
      <c r="L33" s="36"/>
      <c r="M33" s="20"/>
    </row>
    <row r="34" spans="1:13" ht="15.75" customHeight="1">
      <c r="A34" s="107"/>
      <c r="B34" s="104"/>
      <c r="C34" s="29" t="s">
        <v>25</v>
      </c>
      <c r="D34" s="36">
        <v>0</v>
      </c>
      <c r="E34" s="36">
        <v>0</v>
      </c>
      <c r="F34" s="36">
        <v>0</v>
      </c>
      <c r="G34" s="36"/>
      <c r="H34" s="36"/>
      <c r="I34" s="36"/>
      <c r="J34" s="36"/>
      <c r="K34" s="36"/>
      <c r="L34" s="36"/>
      <c r="M34" s="20"/>
    </row>
    <row r="35" spans="1:13" ht="17.25" customHeight="1">
      <c r="A35" s="107"/>
      <c r="B35" s="104"/>
      <c r="C35" s="29" t="s">
        <v>27</v>
      </c>
      <c r="D35" s="36">
        <v>43231.9</v>
      </c>
      <c r="E35" s="36">
        <v>43002.7</v>
      </c>
      <c r="F35" s="36">
        <f>E35/D35*100</f>
        <v>99.46983593133773</v>
      </c>
      <c r="G35" s="36"/>
      <c r="H35" s="36"/>
      <c r="I35" s="36"/>
      <c r="J35" s="36"/>
      <c r="K35" s="36"/>
      <c r="L35" s="36"/>
      <c r="M35" s="20"/>
    </row>
    <row r="36" spans="1:13" ht="14.25" customHeight="1">
      <c r="A36" s="107"/>
      <c r="B36" s="104"/>
      <c r="C36" s="29" t="s">
        <v>31</v>
      </c>
      <c r="D36" s="36">
        <v>0</v>
      </c>
      <c r="E36" s="36">
        <v>0</v>
      </c>
      <c r="F36" s="36">
        <v>0</v>
      </c>
      <c r="G36" s="36"/>
      <c r="H36" s="36"/>
      <c r="I36" s="36"/>
      <c r="J36" s="36"/>
      <c r="K36" s="36"/>
      <c r="L36" s="36"/>
      <c r="M36" s="20"/>
    </row>
    <row r="37" spans="1:13" ht="15.75" customHeight="1">
      <c r="A37" s="107"/>
      <c r="B37" s="104"/>
      <c r="C37" s="33" t="s">
        <v>32</v>
      </c>
      <c r="D37" s="30">
        <v>43231.9</v>
      </c>
      <c r="E37" s="30">
        <f>E35</f>
        <v>43002.7</v>
      </c>
      <c r="F37" s="30">
        <f>F35</f>
        <v>99.46983593133773</v>
      </c>
      <c r="G37" s="36"/>
      <c r="H37" s="36"/>
      <c r="I37" s="36"/>
      <c r="J37" s="36"/>
      <c r="K37" s="36"/>
      <c r="L37" s="36"/>
      <c r="M37" s="20"/>
    </row>
    <row r="38" spans="1:13" ht="50.25" customHeight="1" hidden="1">
      <c r="A38" s="107"/>
      <c r="B38" s="104"/>
      <c r="C38" s="29" t="s">
        <v>31</v>
      </c>
      <c r="D38" s="36">
        <v>0</v>
      </c>
      <c r="E38" s="36">
        <v>0</v>
      </c>
      <c r="F38" s="36">
        <v>0</v>
      </c>
      <c r="G38" s="36"/>
      <c r="H38" s="36"/>
      <c r="I38" s="36"/>
      <c r="J38" s="36"/>
      <c r="K38" s="36"/>
      <c r="L38" s="36"/>
      <c r="M38" s="20"/>
    </row>
    <row r="39" spans="1:13" ht="78.75" customHeight="1" hidden="1">
      <c r="A39" s="108"/>
      <c r="B39" s="105"/>
      <c r="C39" s="33" t="s">
        <v>32</v>
      </c>
      <c r="D39" s="30">
        <f>D33+D34+D37+D38</f>
        <v>43231.9</v>
      </c>
      <c r="E39" s="30">
        <v>36.5</v>
      </c>
      <c r="F39" s="30">
        <v>100</v>
      </c>
      <c r="G39" s="36"/>
      <c r="H39" s="36"/>
      <c r="I39" s="36"/>
      <c r="J39" s="36"/>
      <c r="K39" s="36"/>
      <c r="L39" s="36"/>
      <c r="M39" s="20"/>
    </row>
    <row r="40" spans="1:13" ht="51" customHeight="1">
      <c r="A40" s="110"/>
      <c r="B40" s="103" t="s">
        <v>59</v>
      </c>
      <c r="C40" s="37" t="s">
        <v>21</v>
      </c>
      <c r="D40" s="38">
        <v>165.2</v>
      </c>
      <c r="E40" s="38">
        <v>165.2</v>
      </c>
      <c r="F40" s="38">
        <v>100</v>
      </c>
      <c r="G40" s="36"/>
      <c r="H40" s="36"/>
      <c r="I40" s="36"/>
      <c r="J40" s="36"/>
      <c r="K40" s="36"/>
      <c r="L40" s="36"/>
      <c r="M40" s="20"/>
    </row>
    <row r="41" spans="1:13" ht="75" customHeight="1">
      <c r="A41" s="110"/>
      <c r="B41" s="104"/>
      <c r="C41" s="29" t="s">
        <v>25</v>
      </c>
      <c r="D41" s="36">
        <v>46.6</v>
      </c>
      <c r="E41" s="36">
        <v>46.6</v>
      </c>
      <c r="F41" s="36">
        <v>100</v>
      </c>
      <c r="G41" s="36"/>
      <c r="H41" s="36"/>
      <c r="I41" s="36"/>
      <c r="J41" s="36"/>
      <c r="K41" s="36"/>
      <c r="L41" s="36"/>
      <c r="M41" s="20"/>
    </row>
    <row r="42" spans="1:13" ht="67.5" customHeight="1">
      <c r="A42" s="110"/>
      <c r="B42" s="104"/>
      <c r="C42" s="29" t="s">
        <v>27</v>
      </c>
      <c r="D42" s="36">
        <v>43.4</v>
      </c>
      <c r="E42" s="36">
        <v>43.4</v>
      </c>
      <c r="F42" s="36">
        <v>100</v>
      </c>
      <c r="G42" s="36"/>
      <c r="H42" s="36"/>
      <c r="I42" s="36"/>
      <c r="J42" s="36"/>
      <c r="K42" s="36"/>
      <c r="L42" s="36"/>
      <c r="M42" s="20"/>
    </row>
    <row r="43" spans="1:13" ht="48" customHeight="1">
      <c r="A43" s="110"/>
      <c r="B43" s="104"/>
      <c r="C43" s="29" t="s">
        <v>31</v>
      </c>
      <c r="D43" s="36">
        <v>0</v>
      </c>
      <c r="E43" s="36">
        <v>0</v>
      </c>
      <c r="F43" s="36">
        <v>0</v>
      </c>
      <c r="G43" s="36"/>
      <c r="H43" s="36"/>
      <c r="I43" s="36"/>
      <c r="J43" s="36"/>
      <c r="K43" s="36"/>
      <c r="L43" s="36"/>
      <c r="M43" s="20"/>
    </row>
    <row r="44" spans="1:13" ht="69" customHeight="1">
      <c r="A44" s="110"/>
      <c r="B44" s="105"/>
      <c r="C44" s="33" t="s">
        <v>32</v>
      </c>
      <c r="D44" s="30">
        <f>D40+D41+D42+D43</f>
        <v>255.2</v>
      </c>
      <c r="E44" s="30">
        <f>E40+E41+E42+E43</f>
        <v>255.2</v>
      </c>
      <c r="F44" s="30">
        <v>100</v>
      </c>
      <c r="G44" s="36"/>
      <c r="H44" s="36"/>
      <c r="I44" s="36"/>
      <c r="J44" s="36"/>
      <c r="K44" s="36"/>
      <c r="L44" s="36"/>
      <c r="M44" s="20"/>
    </row>
    <row r="45" spans="1:13" ht="12.75" customHeight="1">
      <c r="A45" s="113"/>
      <c r="B45" s="111" t="s">
        <v>57</v>
      </c>
      <c r="C45" s="29" t="s">
        <v>21</v>
      </c>
      <c r="D45" s="29" t="s">
        <v>22</v>
      </c>
      <c r="E45" s="29" t="s">
        <v>22</v>
      </c>
      <c r="F45" s="36">
        <v>0</v>
      </c>
      <c r="G45" s="35"/>
      <c r="H45" s="36"/>
      <c r="I45" s="36"/>
      <c r="J45" s="36"/>
      <c r="K45" s="36"/>
      <c r="L45" s="36"/>
      <c r="M45" s="20"/>
    </row>
    <row r="46" spans="1:13" ht="15">
      <c r="A46" s="113"/>
      <c r="B46" s="111"/>
      <c r="C46" s="29" t="s">
        <v>25</v>
      </c>
      <c r="D46" s="29" t="s">
        <v>127</v>
      </c>
      <c r="E46" s="29" t="s">
        <v>127</v>
      </c>
      <c r="F46" s="36">
        <v>100</v>
      </c>
      <c r="G46" s="35"/>
      <c r="H46" s="36"/>
      <c r="I46" s="36"/>
      <c r="J46" s="36"/>
      <c r="K46" s="36"/>
      <c r="L46" s="36"/>
      <c r="M46" s="20"/>
    </row>
    <row r="47" spans="1:13" ht="15">
      <c r="A47" s="113"/>
      <c r="B47" s="111"/>
      <c r="C47" s="29" t="s">
        <v>27</v>
      </c>
      <c r="D47" s="29" t="s">
        <v>128</v>
      </c>
      <c r="E47" s="29" t="s">
        <v>129</v>
      </c>
      <c r="F47" s="36">
        <v>99.997</v>
      </c>
      <c r="G47" s="35"/>
      <c r="H47" s="36"/>
      <c r="I47" s="36"/>
      <c r="J47" s="36"/>
      <c r="K47" s="36"/>
      <c r="L47" s="36"/>
      <c r="M47" s="20"/>
    </row>
    <row r="48" spans="1:13" ht="15">
      <c r="A48" s="113"/>
      <c r="B48" s="111"/>
      <c r="C48" s="29" t="s">
        <v>31</v>
      </c>
      <c r="D48" s="29" t="s">
        <v>22</v>
      </c>
      <c r="E48" s="29" t="s">
        <v>22</v>
      </c>
      <c r="F48" s="36">
        <v>0</v>
      </c>
      <c r="G48" s="35"/>
      <c r="H48" s="36"/>
      <c r="I48" s="36"/>
      <c r="J48" s="36"/>
      <c r="K48" s="36"/>
      <c r="L48" s="36"/>
      <c r="M48" s="20"/>
    </row>
    <row r="49" spans="1:13" ht="15">
      <c r="A49" s="113"/>
      <c r="B49" s="111"/>
      <c r="C49" s="33" t="s">
        <v>32</v>
      </c>
      <c r="D49" s="30">
        <f>D45+D46+D47+D48</f>
        <v>7727.2</v>
      </c>
      <c r="E49" s="30">
        <f>E45+E46+E47+E48</f>
        <v>7727</v>
      </c>
      <c r="F49" s="30">
        <v>100</v>
      </c>
      <c r="G49" s="35"/>
      <c r="H49" s="36"/>
      <c r="I49" s="36"/>
      <c r="J49" s="36"/>
      <c r="K49" s="36"/>
      <c r="L49" s="36"/>
      <c r="M49" s="20"/>
    </row>
    <row r="50" spans="1:13" ht="40.5" customHeight="1">
      <c r="A50" s="113"/>
      <c r="B50" s="111"/>
      <c r="C50" s="39"/>
      <c r="D50" s="29"/>
      <c r="E50" s="29"/>
      <c r="F50" s="29"/>
      <c r="G50" s="40" t="s">
        <v>36</v>
      </c>
      <c r="H50" s="41"/>
      <c r="I50" s="41"/>
      <c r="J50" s="41"/>
      <c r="K50" s="41" t="s">
        <v>30</v>
      </c>
      <c r="L50" s="28" t="s">
        <v>24</v>
      </c>
      <c r="M50" s="12" t="s">
        <v>24</v>
      </c>
    </row>
    <row r="51" spans="1:13" ht="57.75" customHeight="1">
      <c r="A51" s="44"/>
      <c r="B51" s="45" t="s">
        <v>37</v>
      </c>
      <c r="C51" s="45"/>
      <c r="D51" s="46" t="s">
        <v>131</v>
      </c>
      <c r="E51" s="46" t="s">
        <v>131</v>
      </c>
      <c r="F51" s="46" t="s">
        <v>28</v>
      </c>
      <c r="G51" s="46"/>
      <c r="H51" s="47"/>
      <c r="I51" s="47"/>
      <c r="J51" s="47"/>
      <c r="K51" s="47"/>
      <c r="L51" s="47"/>
      <c r="M51" s="44" t="s">
        <v>24</v>
      </c>
    </row>
    <row r="52" spans="1:13" ht="31.5" customHeight="1">
      <c r="A52" s="12"/>
      <c r="B52" s="112" t="s">
        <v>38</v>
      </c>
      <c r="C52" s="112"/>
      <c r="D52" s="112"/>
      <c r="E52" s="112"/>
      <c r="F52" s="112"/>
      <c r="G52" s="112"/>
      <c r="H52" s="112"/>
      <c r="I52" s="112"/>
      <c r="J52" s="112"/>
      <c r="K52" s="112"/>
      <c r="L52" s="112"/>
      <c r="M52" s="23"/>
    </row>
    <row r="53" spans="1:13" ht="30.75" customHeight="1">
      <c r="A53" s="12"/>
      <c r="B53" s="109" t="s">
        <v>39</v>
      </c>
      <c r="C53" s="109"/>
      <c r="D53" s="109"/>
      <c r="E53" s="109"/>
      <c r="F53" s="109"/>
      <c r="G53" s="109"/>
      <c r="H53" s="109"/>
      <c r="I53" s="109"/>
      <c r="J53" s="109"/>
      <c r="K53" s="109"/>
      <c r="L53" s="109"/>
      <c r="M53" s="23"/>
    </row>
    <row r="54" spans="1:13" s="17" customFormat="1" ht="31.5" customHeight="1">
      <c r="A54" s="110"/>
      <c r="B54" s="110" t="s">
        <v>40</v>
      </c>
      <c r="C54" s="14" t="s">
        <v>21</v>
      </c>
      <c r="D54" s="29" t="s">
        <v>22</v>
      </c>
      <c r="E54" s="14" t="s">
        <v>22</v>
      </c>
      <c r="F54" s="14" t="s">
        <v>22</v>
      </c>
      <c r="G54" s="68" t="s">
        <v>80</v>
      </c>
      <c r="H54" s="55" t="s">
        <v>72</v>
      </c>
      <c r="I54" s="56" t="s">
        <v>156</v>
      </c>
      <c r="J54" s="55" t="s">
        <v>158</v>
      </c>
      <c r="K54" s="55" t="s">
        <v>160</v>
      </c>
      <c r="L54" s="55" t="s">
        <v>159</v>
      </c>
      <c r="M54" s="54" t="s">
        <v>159</v>
      </c>
    </row>
    <row r="55" spans="1:13" s="17" customFormat="1" ht="31.5" customHeight="1">
      <c r="A55" s="110"/>
      <c r="B55" s="110"/>
      <c r="C55" s="14" t="s">
        <v>25</v>
      </c>
      <c r="D55" s="29" t="s">
        <v>22</v>
      </c>
      <c r="E55" s="14" t="s">
        <v>22</v>
      </c>
      <c r="F55" s="14" t="s">
        <v>22</v>
      </c>
      <c r="G55" s="68" t="s">
        <v>81</v>
      </c>
      <c r="H55" s="25" t="s">
        <v>29</v>
      </c>
      <c r="I55" s="43" t="s">
        <v>103</v>
      </c>
      <c r="J55" s="25" t="s">
        <v>157</v>
      </c>
      <c r="K55" s="25" t="s">
        <v>161</v>
      </c>
      <c r="L55" s="25" t="s">
        <v>100</v>
      </c>
      <c r="M55" s="54" t="s">
        <v>24</v>
      </c>
    </row>
    <row r="56" spans="1:13" s="17" customFormat="1" ht="75.75" customHeight="1">
      <c r="A56" s="110"/>
      <c r="B56" s="110"/>
      <c r="C56" s="14" t="s">
        <v>27</v>
      </c>
      <c r="D56" s="29" t="s">
        <v>132</v>
      </c>
      <c r="E56" s="63">
        <v>91880.2</v>
      </c>
      <c r="F56" s="14" t="s">
        <v>102</v>
      </c>
      <c r="G56" s="24" t="s">
        <v>162</v>
      </c>
      <c r="H56" s="25" t="s">
        <v>29</v>
      </c>
      <c r="I56" s="43" t="s">
        <v>109</v>
      </c>
      <c r="J56" s="25" t="s">
        <v>109</v>
      </c>
      <c r="K56" s="25" t="s">
        <v>30</v>
      </c>
      <c r="L56" s="25" t="s">
        <v>24</v>
      </c>
      <c r="M56" s="25" t="s">
        <v>24</v>
      </c>
    </row>
    <row r="57" spans="1:13" s="17" customFormat="1" ht="12.75" customHeight="1">
      <c r="A57" s="110"/>
      <c r="B57" s="110"/>
      <c r="C57" s="14" t="s">
        <v>31</v>
      </c>
      <c r="D57" s="29" t="s">
        <v>22</v>
      </c>
      <c r="E57" s="14" t="s">
        <v>22</v>
      </c>
      <c r="F57" s="14" t="s">
        <v>22</v>
      </c>
      <c r="G57" s="24"/>
      <c r="H57" s="25"/>
      <c r="I57" s="43"/>
      <c r="J57" s="25"/>
      <c r="K57" s="25"/>
      <c r="L57" s="25"/>
      <c r="M57" s="25"/>
    </row>
    <row r="58" spans="1:13" ht="11.25" customHeight="1">
      <c r="A58" s="110"/>
      <c r="B58" s="110"/>
      <c r="C58" s="18" t="s">
        <v>32</v>
      </c>
      <c r="D58" s="33" t="s">
        <v>132</v>
      </c>
      <c r="E58" s="64">
        <v>91880.2</v>
      </c>
      <c r="F58" s="18" t="s">
        <v>102</v>
      </c>
      <c r="G58" s="24"/>
      <c r="H58" s="25"/>
      <c r="I58" s="43"/>
      <c r="J58" s="16"/>
      <c r="K58" s="16"/>
      <c r="L58" s="16"/>
      <c r="M58" s="12"/>
    </row>
    <row r="59" spans="1:13" ht="57.75" customHeight="1">
      <c r="A59" s="110"/>
      <c r="B59" s="110" t="s">
        <v>135</v>
      </c>
      <c r="C59" s="14" t="s">
        <v>21</v>
      </c>
      <c r="D59" s="29" t="s">
        <v>22</v>
      </c>
      <c r="E59" s="14" t="s">
        <v>22</v>
      </c>
      <c r="F59" s="14" t="s">
        <v>22</v>
      </c>
      <c r="G59" s="15"/>
      <c r="H59" s="16"/>
      <c r="I59" s="42"/>
      <c r="J59" s="16"/>
      <c r="K59" s="16"/>
      <c r="L59" s="16"/>
      <c r="M59" s="12"/>
    </row>
    <row r="60" spans="1:13" ht="12.75" customHeight="1">
      <c r="A60" s="110"/>
      <c r="B60" s="110"/>
      <c r="C60" s="14" t="s">
        <v>25</v>
      </c>
      <c r="D60" s="29" t="s">
        <v>133</v>
      </c>
      <c r="E60" s="63">
        <v>229.9</v>
      </c>
      <c r="F60" s="14" t="s">
        <v>28</v>
      </c>
      <c r="G60" s="15"/>
      <c r="H60" s="16"/>
      <c r="I60" s="42"/>
      <c r="J60" s="16"/>
      <c r="K60" s="16"/>
      <c r="L60" s="16"/>
      <c r="M60" s="12"/>
    </row>
    <row r="61" spans="1:13" ht="12.75" customHeight="1">
      <c r="A61" s="110"/>
      <c r="B61" s="110"/>
      <c r="C61" s="14" t="s">
        <v>27</v>
      </c>
      <c r="D61" s="29" t="s">
        <v>22</v>
      </c>
      <c r="E61" s="14" t="s">
        <v>22</v>
      </c>
      <c r="F61" s="14" t="s">
        <v>22</v>
      </c>
      <c r="G61" s="15"/>
      <c r="H61" s="16"/>
      <c r="I61" s="50"/>
      <c r="J61" s="16"/>
      <c r="K61" s="16"/>
      <c r="L61" s="16"/>
      <c r="M61" s="12"/>
    </row>
    <row r="62" spans="1:13" ht="12.75" customHeight="1">
      <c r="A62" s="110"/>
      <c r="B62" s="110"/>
      <c r="C62" s="14" t="s">
        <v>31</v>
      </c>
      <c r="D62" s="29" t="s">
        <v>22</v>
      </c>
      <c r="E62" s="14" t="s">
        <v>22</v>
      </c>
      <c r="F62" s="14" t="s">
        <v>22</v>
      </c>
      <c r="G62" s="15"/>
      <c r="H62" s="16"/>
      <c r="I62" s="50"/>
      <c r="J62" s="16"/>
      <c r="K62" s="16"/>
      <c r="L62" s="16"/>
      <c r="M62" s="12"/>
    </row>
    <row r="63" spans="1:13" ht="15">
      <c r="A63" s="110"/>
      <c r="B63" s="110"/>
      <c r="C63" s="18" t="s">
        <v>32</v>
      </c>
      <c r="D63" s="33" t="s">
        <v>133</v>
      </c>
      <c r="E63" s="18" t="s">
        <v>133</v>
      </c>
      <c r="F63" s="18" t="s">
        <v>28</v>
      </c>
      <c r="G63" s="15"/>
      <c r="H63" s="16"/>
      <c r="I63" s="42"/>
      <c r="J63" s="16"/>
      <c r="K63" s="16"/>
      <c r="L63" s="16"/>
      <c r="M63" s="12"/>
    </row>
    <row r="64" spans="1:13" ht="19.5" customHeight="1">
      <c r="A64" s="51"/>
      <c r="B64" s="106" t="s">
        <v>73</v>
      </c>
      <c r="C64" s="14" t="s">
        <v>21</v>
      </c>
      <c r="D64" s="29" t="s">
        <v>22</v>
      </c>
      <c r="E64" s="29" t="s">
        <v>22</v>
      </c>
      <c r="F64" s="29" t="s">
        <v>22</v>
      </c>
      <c r="G64" s="15"/>
      <c r="H64" s="16"/>
      <c r="I64" s="50"/>
      <c r="J64" s="16"/>
      <c r="K64" s="16"/>
      <c r="L64" s="16"/>
      <c r="M64" s="12"/>
    </row>
    <row r="65" spans="1:13" ht="20.25" customHeight="1">
      <c r="A65" s="51"/>
      <c r="B65" s="107"/>
      <c r="C65" s="14" t="s">
        <v>25</v>
      </c>
      <c r="D65" s="29" t="s">
        <v>134</v>
      </c>
      <c r="E65" s="29" t="s">
        <v>134</v>
      </c>
      <c r="F65" s="29" t="s">
        <v>28</v>
      </c>
      <c r="G65" s="15"/>
      <c r="H65" s="16"/>
      <c r="I65" s="50"/>
      <c r="J65" s="16"/>
      <c r="K65" s="16"/>
      <c r="L65" s="16"/>
      <c r="M65" s="12"/>
    </row>
    <row r="66" spans="2:13" ht="17.25" customHeight="1">
      <c r="B66" s="107"/>
      <c r="C66" s="14" t="s">
        <v>27</v>
      </c>
      <c r="D66" s="29" t="s">
        <v>22</v>
      </c>
      <c r="E66" s="29" t="s">
        <v>22</v>
      </c>
      <c r="F66" s="29" t="s">
        <v>22</v>
      </c>
      <c r="G66" s="15"/>
      <c r="H66" s="16"/>
      <c r="I66" s="50"/>
      <c r="J66" s="16"/>
      <c r="K66" s="16"/>
      <c r="L66" s="16"/>
      <c r="M66" s="12"/>
    </row>
    <row r="67" spans="1:13" ht="15" customHeight="1">
      <c r="A67" s="51"/>
      <c r="B67" s="107"/>
      <c r="C67" s="14" t="s">
        <v>31</v>
      </c>
      <c r="D67" s="29" t="s">
        <v>22</v>
      </c>
      <c r="E67" s="29" t="s">
        <v>22</v>
      </c>
      <c r="F67" s="29" t="s">
        <v>22</v>
      </c>
      <c r="G67" s="15"/>
      <c r="H67" s="16"/>
      <c r="I67" s="50"/>
      <c r="J67" s="16"/>
      <c r="K67" s="16"/>
      <c r="L67" s="16"/>
      <c r="M67" s="12"/>
    </row>
    <row r="68" spans="2:13" ht="20.25" customHeight="1">
      <c r="B68" s="108"/>
      <c r="C68" s="18" t="s">
        <v>32</v>
      </c>
      <c r="D68" s="33" t="s">
        <v>134</v>
      </c>
      <c r="E68" s="33" t="s">
        <v>134</v>
      </c>
      <c r="F68" s="33" t="s">
        <v>28</v>
      </c>
      <c r="G68" s="15"/>
      <c r="H68" s="16"/>
      <c r="I68" s="50"/>
      <c r="J68" s="16"/>
      <c r="K68" s="16"/>
      <c r="L68" s="16"/>
      <c r="M68" s="12"/>
    </row>
    <row r="69" spans="1:13" ht="0.75" customHeight="1" hidden="1">
      <c r="A69" s="110"/>
      <c r="B69" s="52"/>
      <c r="C69" s="14"/>
      <c r="D69" s="29" t="s">
        <v>22</v>
      </c>
      <c r="E69" s="29" t="s">
        <v>22</v>
      </c>
      <c r="F69" s="29" t="s">
        <v>22</v>
      </c>
      <c r="G69" s="15"/>
      <c r="H69" s="16"/>
      <c r="I69" s="42"/>
      <c r="J69" s="16"/>
      <c r="K69" s="16"/>
      <c r="L69" s="16"/>
      <c r="M69" s="12"/>
    </row>
    <row r="70" spans="1:13" ht="14.25" customHeight="1" hidden="1">
      <c r="A70" s="110"/>
      <c r="B70" s="52"/>
      <c r="C70" s="14" t="s">
        <v>32</v>
      </c>
      <c r="D70" s="30">
        <v>205.4</v>
      </c>
      <c r="E70" s="30" t="e">
        <f>#REF!+#REF!+E63+E69</f>
        <v>#REF!</v>
      </c>
      <c r="F70" s="30"/>
      <c r="G70" s="15"/>
      <c r="H70" s="16"/>
      <c r="I70" s="42"/>
      <c r="J70" s="16"/>
      <c r="K70" s="16"/>
      <c r="L70" s="16"/>
      <c r="M70" s="12"/>
    </row>
    <row r="71" spans="1:13" ht="14.25" customHeight="1" hidden="1">
      <c r="A71" s="110"/>
      <c r="B71" s="52"/>
      <c r="C71" s="14" t="s">
        <v>21</v>
      </c>
      <c r="D71" s="29" t="s">
        <v>22</v>
      </c>
      <c r="E71" s="14" t="s">
        <v>22</v>
      </c>
      <c r="F71" s="14" t="s">
        <v>22</v>
      </c>
      <c r="G71" s="15"/>
      <c r="H71" s="16"/>
      <c r="I71" s="16"/>
      <c r="J71" s="16"/>
      <c r="K71" s="16"/>
      <c r="L71" s="16"/>
      <c r="M71" s="12"/>
    </row>
    <row r="72" spans="1:13" ht="11.25" customHeight="1" hidden="1">
      <c r="A72" s="106"/>
      <c r="B72" s="52"/>
      <c r="C72" s="14" t="s">
        <v>25</v>
      </c>
      <c r="D72" s="29" t="s">
        <v>22</v>
      </c>
      <c r="E72" s="14" t="s">
        <v>22</v>
      </c>
      <c r="F72" s="14" t="s">
        <v>22</v>
      </c>
      <c r="G72" s="15"/>
      <c r="H72" s="16"/>
      <c r="I72" s="16"/>
      <c r="J72" s="16"/>
      <c r="K72" s="16"/>
      <c r="L72" s="16"/>
      <c r="M72" s="12"/>
    </row>
    <row r="73" spans="1:13" ht="33" customHeight="1">
      <c r="A73" s="94"/>
      <c r="B73" s="127" t="s">
        <v>166</v>
      </c>
      <c r="C73" s="79" t="s">
        <v>21</v>
      </c>
      <c r="D73" s="29" t="s">
        <v>136</v>
      </c>
      <c r="E73" s="14" t="s">
        <v>136</v>
      </c>
      <c r="F73" s="14" t="s">
        <v>28</v>
      </c>
      <c r="G73" s="15"/>
      <c r="H73" s="16"/>
      <c r="I73" s="16"/>
      <c r="J73" s="16"/>
      <c r="K73" s="16"/>
      <c r="L73" s="16"/>
      <c r="M73" s="12"/>
    </row>
    <row r="74" spans="1:13" ht="33" customHeight="1">
      <c r="A74" s="95"/>
      <c r="B74" s="127"/>
      <c r="C74" s="79" t="s">
        <v>25</v>
      </c>
      <c r="D74" s="29" t="s">
        <v>137</v>
      </c>
      <c r="E74" s="14" t="s">
        <v>137</v>
      </c>
      <c r="F74" s="14" t="s">
        <v>22</v>
      </c>
      <c r="G74" s="15"/>
      <c r="H74" s="16"/>
      <c r="I74" s="16"/>
      <c r="J74" s="16"/>
      <c r="K74" s="16"/>
      <c r="L74" s="16"/>
      <c r="M74" s="12"/>
    </row>
    <row r="75" spans="1:13" s="90" customFormat="1" ht="19.5">
      <c r="A75" s="96"/>
      <c r="B75" s="127"/>
      <c r="C75" s="97" t="s">
        <v>27</v>
      </c>
      <c r="D75" s="87" t="s">
        <v>165</v>
      </c>
      <c r="E75" s="91">
        <v>555.4</v>
      </c>
      <c r="F75" s="86" t="s">
        <v>28</v>
      </c>
      <c r="G75" s="92"/>
      <c r="H75" s="93"/>
      <c r="I75" s="93"/>
      <c r="J75" s="93"/>
      <c r="K75" s="93"/>
      <c r="L75" s="89"/>
      <c r="M75" s="85"/>
    </row>
    <row r="76" spans="1:13" s="90" customFormat="1" ht="33" customHeight="1">
      <c r="A76" s="96"/>
      <c r="B76" s="127"/>
      <c r="C76" s="97" t="s">
        <v>31</v>
      </c>
      <c r="D76" s="87" t="s">
        <v>52</v>
      </c>
      <c r="E76" s="86" t="s">
        <v>52</v>
      </c>
      <c r="F76" s="86" t="s">
        <v>52</v>
      </c>
      <c r="G76" s="88"/>
      <c r="H76" s="89"/>
      <c r="I76" s="89"/>
      <c r="J76" s="89"/>
      <c r="K76" s="89"/>
      <c r="L76" s="89"/>
      <c r="M76" s="85"/>
    </row>
    <row r="77" spans="1:13" ht="30.75" customHeight="1">
      <c r="A77" s="57"/>
      <c r="B77" s="127"/>
      <c r="C77" s="98" t="s">
        <v>32</v>
      </c>
      <c r="D77" s="82">
        <v>3266.7</v>
      </c>
      <c r="E77" s="82">
        <v>3266.7</v>
      </c>
      <c r="F77" s="82">
        <v>100</v>
      </c>
      <c r="G77" s="83"/>
      <c r="H77" s="84"/>
      <c r="I77" s="84"/>
      <c r="J77" s="84"/>
      <c r="K77" s="84"/>
      <c r="L77" s="84"/>
      <c r="M77" s="81"/>
    </row>
    <row r="78" spans="1:13" ht="23.25" customHeight="1">
      <c r="A78" s="12"/>
      <c r="B78" s="80"/>
      <c r="C78" s="14"/>
      <c r="D78" s="30"/>
      <c r="E78" s="19"/>
      <c r="F78" s="19"/>
      <c r="G78" s="124" t="s">
        <v>41</v>
      </c>
      <c r="H78" s="125"/>
      <c r="I78" s="125"/>
      <c r="J78" s="126"/>
      <c r="K78" s="16"/>
      <c r="L78" s="16"/>
      <c r="M78" s="12" t="s">
        <v>24</v>
      </c>
    </row>
    <row r="79" spans="1:13" ht="75" customHeight="1">
      <c r="A79" s="12"/>
      <c r="B79" s="6" t="s">
        <v>82</v>
      </c>
      <c r="C79" s="59"/>
      <c r="D79" s="60">
        <v>12079.8</v>
      </c>
      <c r="E79" s="60">
        <v>8579.7</v>
      </c>
      <c r="F79" s="60">
        <v>71</v>
      </c>
      <c r="G79" s="60"/>
      <c r="H79" s="61"/>
      <c r="I79" s="61"/>
      <c r="J79" s="61"/>
      <c r="K79" s="61"/>
      <c r="L79" s="61"/>
      <c r="M79" s="62" t="s">
        <v>167</v>
      </c>
    </row>
    <row r="80" spans="1:13" ht="20.25" customHeight="1">
      <c r="A80" s="12"/>
      <c r="B80" s="120" t="s">
        <v>105</v>
      </c>
      <c r="C80" s="121"/>
      <c r="D80" s="121"/>
      <c r="E80" s="121"/>
      <c r="F80" s="121"/>
      <c r="G80" s="121"/>
      <c r="H80" s="121"/>
      <c r="I80" s="121"/>
      <c r="J80" s="121"/>
      <c r="K80" s="121"/>
      <c r="L80" s="121"/>
      <c r="M80" s="122"/>
    </row>
    <row r="81" spans="1:13" ht="18.75" customHeight="1">
      <c r="A81" s="12"/>
      <c r="B81" s="120" t="s">
        <v>106</v>
      </c>
      <c r="C81" s="121"/>
      <c r="D81" s="121"/>
      <c r="E81" s="121"/>
      <c r="F81" s="121"/>
      <c r="G81" s="123"/>
      <c r="H81" s="121"/>
      <c r="I81" s="121"/>
      <c r="J81" s="121"/>
      <c r="K81" s="121"/>
      <c r="L81" s="121"/>
      <c r="M81" s="122"/>
    </row>
    <row r="82" spans="1:13" ht="24" customHeight="1">
      <c r="A82" s="114" t="s">
        <v>82</v>
      </c>
      <c r="B82" s="115"/>
      <c r="C82" s="14" t="s">
        <v>21</v>
      </c>
      <c r="D82" s="30">
        <v>0</v>
      </c>
      <c r="E82" s="19">
        <v>0</v>
      </c>
      <c r="F82" s="67">
        <v>0</v>
      </c>
      <c r="G82" s="75" t="s">
        <v>83</v>
      </c>
      <c r="H82" s="74" t="s">
        <v>91</v>
      </c>
      <c r="I82" s="16" t="s">
        <v>24</v>
      </c>
      <c r="J82" s="50" t="s">
        <v>24</v>
      </c>
      <c r="K82" s="76">
        <f>J82/I82</f>
        <v>1</v>
      </c>
      <c r="L82" s="76">
        <f>J82/I82*100</f>
        <v>100</v>
      </c>
      <c r="M82" s="12" t="s">
        <v>24</v>
      </c>
    </row>
    <row r="83" spans="1:13" ht="35.25" customHeight="1">
      <c r="A83" s="116"/>
      <c r="B83" s="117"/>
      <c r="C83" s="14" t="s">
        <v>25</v>
      </c>
      <c r="D83" s="30">
        <v>0</v>
      </c>
      <c r="E83" s="19">
        <v>0</v>
      </c>
      <c r="F83" s="67">
        <v>0</v>
      </c>
      <c r="G83" s="75" t="s">
        <v>88</v>
      </c>
      <c r="H83" s="74" t="s">
        <v>92</v>
      </c>
      <c r="I83" s="16" t="s">
        <v>93</v>
      </c>
      <c r="J83" s="50" t="s">
        <v>93</v>
      </c>
      <c r="K83" s="76">
        <f aca="true" t="shared" si="0" ref="K83:K94">J83/I83</f>
        <v>1</v>
      </c>
      <c r="L83" s="76">
        <f aca="true" t="shared" si="1" ref="L83:L94">J83/I83*100</f>
        <v>100</v>
      </c>
      <c r="M83" s="12" t="s">
        <v>24</v>
      </c>
    </row>
    <row r="84" spans="1:13" ht="30.75" customHeight="1">
      <c r="A84" s="116"/>
      <c r="B84" s="117"/>
      <c r="C84" s="14" t="s">
        <v>27</v>
      </c>
      <c r="D84" s="30">
        <v>12079.8</v>
      </c>
      <c r="E84" s="30">
        <v>8579.7</v>
      </c>
      <c r="F84" s="67">
        <v>71</v>
      </c>
      <c r="G84" s="75" t="s">
        <v>84</v>
      </c>
      <c r="H84" s="74" t="s">
        <v>94</v>
      </c>
      <c r="I84" s="16" t="s">
        <v>95</v>
      </c>
      <c r="J84" s="50" t="s">
        <v>121</v>
      </c>
      <c r="K84" s="76">
        <f t="shared" si="0"/>
        <v>1.1753333333333333</v>
      </c>
      <c r="L84" s="76">
        <f t="shared" si="1"/>
        <v>117.53333333333333</v>
      </c>
      <c r="M84" s="12" t="s">
        <v>24</v>
      </c>
    </row>
    <row r="85" spans="1:13" ht="49.5" customHeight="1">
      <c r="A85" s="116"/>
      <c r="B85" s="117"/>
      <c r="C85" s="14" t="s">
        <v>31</v>
      </c>
      <c r="D85" s="30">
        <v>0</v>
      </c>
      <c r="E85" s="19">
        <v>0</v>
      </c>
      <c r="F85" s="67">
        <v>0</v>
      </c>
      <c r="G85" s="75" t="s">
        <v>85</v>
      </c>
      <c r="H85" s="74" t="s">
        <v>64</v>
      </c>
      <c r="I85" s="16" t="s">
        <v>96</v>
      </c>
      <c r="J85" s="50" t="s">
        <v>96</v>
      </c>
      <c r="K85" s="76">
        <f t="shared" si="0"/>
        <v>1</v>
      </c>
      <c r="L85" s="76">
        <f t="shared" si="1"/>
        <v>100</v>
      </c>
      <c r="M85" s="12" t="s">
        <v>24</v>
      </c>
    </row>
    <row r="86" spans="1:13" ht="25.5">
      <c r="A86" s="118"/>
      <c r="B86" s="119"/>
      <c r="C86" s="14" t="s">
        <v>32</v>
      </c>
      <c r="D86" s="30">
        <v>12079.8</v>
      </c>
      <c r="E86" s="19">
        <v>8579.7</v>
      </c>
      <c r="F86" s="67">
        <v>71</v>
      </c>
      <c r="G86" s="73" t="s">
        <v>86</v>
      </c>
      <c r="H86" s="74" t="s">
        <v>98</v>
      </c>
      <c r="I86" s="16" t="s">
        <v>97</v>
      </c>
      <c r="J86" s="50" t="s">
        <v>120</v>
      </c>
      <c r="K86" s="76">
        <f t="shared" si="0"/>
        <v>4.359</v>
      </c>
      <c r="L86" s="76">
        <f t="shared" si="1"/>
        <v>435.9</v>
      </c>
      <c r="M86" s="12" t="s">
        <v>24</v>
      </c>
    </row>
    <row r="87" spans="1:13" ht="30.75" customHeight="1">
      <c r="A87" s="57"/>
      <c r="B87" s="58"/>
      <c r="C87" s="14"/>
      <c r="D87" s="30"/>
      <c r="E87" s="19"/>
      <c r="F87" s="67"/>
      <c r="G87" s="73" t="s">
        <v>89</v>
      </c>
      <c r="H87" s="74" t="s">
        <v>91</v>
      </c>
      <c r="I87" s="16" t="s">
        <v>99</v>
      </c>
      <c r="J87" s="50" t="s">
        <v>119</v>
      </c>
      <c r="K87" s="76">
        <f t="shared" si="0"/>
        <v>19.656666666666666</v>
      </c>
      <c r="L87" s="76">
        <f t="shared" si="1"/>
        <v>1965.6666666666665</v>
      </c>
      <c r="M87" s="12" t="s">
        <v>24</v>
      </c>
    </row>
    <row r="88" spans="1:13" ht="24.75" customHeight="1" hidden="1" thickBot="1">
      <c r="A88" s="12"/>
      <c r="B88" s="13"/>
      <c r="C88" s="14"/>
      <c r="D88" s="30"/>
      <c r="E88" s="19"/>
      <c r="F88" s="19"/>
      <c r="G88" s="71" t="s">
        <v>87</v>
      </c>
      <c r="H88" s="41"/>
      <c r="I88" s="41"/>
      <c r="J88" s="41"/>
      <c r="K88" s="76" t="e">
        <f t="shared" si="0"/>
        <v>#DIV/0!</v>
      </c>
      <c r="L88" s="76" t="e">
        <f t="shared" si="1"/>
        <v>#DIV/0!</v>
      </c>
      <c r="M88" s="12" t="s">
        <v>24</v>
      </c>
    </row>
    <row r="89" spans="1:13" ht="50.25" customHeight="1">
      <c r="A89" s="12"/>
      <c r="B89" s="13"/>
      <c r="C89" s="14"/>
      <c r="D89" s="30"/>
      <c r="E89" s="19"/>
      <c r="F89" s="67"/>
      <c r="G89" s="73" t="s">
        <v>108</v>
      </c>
      <c r="H89" s="70" t="s">
        <v>64</v>
      </c>
      <c r="I89" s="41" t="s">
        <v>109</v>
      </c>
      <c r="J89" s="77">
        <v>62</v>
      </c>
      <c r="K89" s="76">
        <f t="shared" si="0"/>
        <v>1.55</v>
      </c>
      <c r="L89" s="76">
        <f t="shared" si="1"/>
        <v>155</v>
      </c>
      <c r="M89" s="12" t="s">
        <v>24</v>
      </c>
    </row>
    <row r="90" spans="1:13" ht="32.25" customHeight="1">
      <c r="A90" s="12"/>
      <c r="B90" s="13"/>
      <c r="C90" s="14"/>
      <c r="D90" s="30"/>
      <c r="E90" s="19"/>
      <c r="F90" s="67"/>
      <c r="G90" s="73" t="s">
        <v>110</v>
      </c>
      <c r="H90" s="74" t="s">
        <v>91</v>
      </c>
      <c r="I90" s="41" t="s">
        <v>97</v>
      </c>
      <c r="J90" s="77">
        <v>4435</v>
      </c>
      <c r="K90" s="76">
        <f t="shared" si="0"/>
        <v>2.2175</v>
      </c>
      <c r="L90" s="76">
        <f t="shared" si="1"/>
        <v>221.74999999999997</v>
      </c>
      <c r="M90" s="12" t="s">
        <v>24</v>
      </c>
    </row>
    <row r="91" spans="1:13" ht="30.75" customHeight="1">
      <c r="A91" s="12"/>
      <c r="B91" s="13"/>
      <c r="C91" s="14"/>
      <c r="D91" s="30"/>
      <c r="E91" s="19"/>
      <c r="F91" s="67"/>
      <c r="G91" s="73" t="s">
        <v>111</v>
      </c>
      <c r="H91" s="70" t="s">
        <v>112</v>
      </c>
      <c r="I91" s="41" t="s">
        <v>113</v>
      </c>
      <c r="J91" s="77">
        <v>29808</v>
      </c>
      <c r="K91" s="76">
        <f t="shared" si="0"/>
        <v>4.968</v>
      </c>
      <c r="L91" s="76">
        <f t="shared" si="1"/>
        <v>496.8</v>
      </c>
      <c r="M91" s="12" t="s">
        <v>24</v>
      </c>
    </row>
    <row r="92" spans="1:13" ht="29.25" customHeight="1">
      <c r="A92" s="12"/>
      <c r="B92" s="13"/>
      <c r="C92" s="14"/>
      <c r="D92" s="30"/>
      <c r="E92" s="19"/>
      <c r="F92" s="67"/>
      <c r="G92" s="73" t="s">
        <v>114</v>
      </c>
      <c r="H92" s="70" t="s">
        <v>64</v>
      </c>
      <c r="I92" s="41" t="s">
        <v>115</v>
      </c>
      <c r="J92" s="77">
        <v>25</v>
      </c>
      <c r="K92" s="76">
        <f t="shared" si="0"/>
        <v>5</v>
      </c>
      <c r="L92" s="76">
        <f t="shared" si="1"/>
        <v>500</v>
      </c>
      <c r="M92" s="12" t="s">
        <v>24</v>
      </c>
    </row>
    <row r="93" spans="1:13" ht="32.25" customHeight="1">
      <c r="A93" s="12"/>
      <c r="B93" s="13"/>
      <c r="C93" s="14"/>
      <c r="D93" s="30"/>
      <c r="E93" s="19"/>
      <c r="F93" s="67"/>
      <c r="G93" s="73" t="s">
        <v>116</v>
      </c>
      <c r="H93" s="70" t="s">
        <v>64</v>
      </c>
      <c r="I93" s="41" t="s">
        <v>115</v>
      </c>
      <c r="J93" s="77">
        <v>10</v>
      </c>
      <c r="K93" s="76">
        <f t="shared" si="0"/>
        <v>2</v>
      </c>
      <c r="L93" s="76">
        <f t="shared" si="1"/>
        <v>200</v>
      </c>
      <c r="M93" s="12" t="s">
        <v>24</v>
      </c>
    </row>
    <row r="94" spans="1:13" ht="30" customHeight="1">
      <c r="A94" s="12"/>
      <c r="B94" s="13"/>
      <c r="C94" s="14"/>
      <c r="D94" s="30"/>
      <c r="E94" s="19"/>
      <c r="F94" s="67"/>
      <c r="G94" s="73" t="s">
        <v>117</v>
      </c>
      <c r="H94" s="70" t="s">
        <v>64</v>
      </c>
      <c r="I94" s="41" t="s">
        <v>118</v>
      </c>
      <c r="J94" s="77">
        <v>13</v>
      </c>
      <c r="K94" s="76">
        <f t="shared" si="0"/>
        <v>1.3</v>
      </c>
      <c r="L94" s="76">
        <f t="shared" si="1"/>
        <v>130</v>
      </c>
      <c r="M94" s="12" t="s">
        <v>24</v>
      </c>
    </row>
    <row r="95" spans="1:13" ht="15" customHeight="1">
      <c r="A95" s="12"/>
      <c r="B95" s="13"/>
      <c r="C95" s="14"/>
      <c r="D95" s="30"/>
      <c r="E95" s="19"/>
      <c r="F95" s="19"/>
      <c r="G95" s="72" t="s">
        <v>90</v>
      </c>
      <c r="H95" s="22"/>
      <c r="I95" s="22"/>
      <c r="J95" s="22"/>
      <c r="K95" s="22" t="s">
        <v>30</v>
      </c>
      <c r="L95" s="16" t="s">
        <v>24</v>
      </c>
      <c r="M95" s="12" t="s">
        <v>24</v>
      </c>
    </row>
    <row r="96" spans="1:13" ht="16.5" customHeight="1">
      <c r="A96" s="12"/>
      <c r="B96" s="13"/>
      <c r="C96" s="14"/>
      <c r="D96" s="14"/>
      <c r="E96" s="14"/>
      <c r="F96" s="14"/>
      <c r="G96" s="21" t="s">
        <v>42</v>
      </c>
      <c r="H96" s="22"/>
      <c r="I96" s="22"/>
      <c r="J96" s="22"/>
      <c r="K96" s="22" t="s">
        <v>30</v>
      </c>
      <c r="L96" s="16" t="s">
        <v>24</v>
      </c>
      <c r="M96" s="12" t="s">
        <v>24</v>
      </c>
    </row>
    <row r="97" spans="2:7" ht="15" hidden="1">
      <c r="B97" s="27" t="s">
        <v>54</v>
      </c>
      <c r="G97" s="27"/>
    </row>
    <row r="98" spans="2:7" ht="36" customHeight="1">
      <c r="B98" s="27" t="s">
        <v>79</v>
      </c>
      <c r="G98" s="27" t="s">
        <v>78</v>
      </c>
    </row>
    <row r="99" spans="2:7" ht="36.75" customHeight="1">
      <c r="B99" s="27" t="s">
        <v>56</v>
      </c>
      <c r="G99" t="s">
        <v>55</v>
      </c>
    </row>
    <row r="100" spans="2:7" ht="15">
      <c r="B100" s="27"/>
      <c r="G100" s="27"/>
    </row>
    <row r="101" spans="2:7" ht="15">
      <c r="B101" s="27"/>
      <c r="G101" s="27"/>
    </row>
    <row r="103" spans="3:6" ht="15">
      <c r="C103" s="27"/>
      <c r="D103" s="27"/>
      <c r="E103" s="27"/>
      <c r="F103" s="27"/>
    </row>
    <row r="104" spans="3:6" ht="15">
      <c r="C104" s="27"/>
      <c r="D104" s="27"/>
      <c r="E104" s="27"/>
      <c r="F104" s="27"/>
    </row>
  </sheetData>
  <sheetProtection selectLockedCells="1" selectUnlockedCells="1"/>
  <mergeCells count="33">
    <mergeCell ref="A82:B86"/>
    <mergeCell ref="B80:M80"/>
    <mergeCell ref="B81:M81"/>
    <mergeCell ref="G78:J78"/>
    <mergeCell ref="A59:A63"/>
    <mergeCell ref="B59:B63"/>
    <mergeCell ref="A69:A72"/>
    <mergeCell ref="B73:B77"/>
    <mergeCell ref="B64:B68"/>
    <mergeCell ref="B52:L52"/>
    <mergeCell ref="B53:L53"/>
    <mergeCell ref="A54:A58"/>
    <mergeCell ref="B54:B58"/>
    <mergeCell ref="A28:A32"/>
    <mergeCell ref="B28:B32"/>
    <mergeCell ref="A40:A44"/>
    <mergeCell ref="B40:B44"/>
    <mergeCell ref="A45:A50"/>
    <mergeCell ref="B45:B50"/>
    <mergeCell ref="B33:B39"/>
    <mergeCell ref="A33:A39"/>
    <mergeCell ref="B8:L8"/>
    <mergeCell ref="B10:B14"/>
    <mergeCell ref="A18:A22"/>
    <mergeCell ref="B18:B22"/>
    <mergeCell ref="A23:A27"/>
    <mergeCell ref="B23:B27"/>
    <mergeCell ref="A1:M1"/>
    <mergeCell ref="A3:A4"/>
    <mergeCell ref="B3:B4"/>
    <mergeCell ref="C3:F3"/>
    <mergeCell ref="G3:M3"/>
    <mergeCell ref="B7:L7"/>
  </mergeCells>
  <printOptions/>
  <pageMargins left="0.6208333333333333" right="0.11805555555555555" top="0.3541666666666667" bottom="0.7479166666666667" header="0.5118055555555555" footer="0.5118055555555555"/>
  <pageSetup horizontalDpi="300" verticalDpi="300" orientation="landscape" paperSize="9" scale="69" r:id="rId1"/>
  <rowBreaks count="4" manualBreakCount="4">
    <brk id="14" max="255" man="1"/>
    <brk id="32" max="255" man="1"/>
    <brk id="53" max="12" man="1"/>
    <brk id="75" max="255" man="1"/>
  </rowBreaks>
</worksheet>
</file>

<file path=xl/worksheets/sheet2.xml><?xml version="1.0" encoding="utf-8"?>
<worksheet xmlns="http://schemas.openxmlformats.org/spreadsheetml/2006/main" xmlns:r="http://schemas.openxmlformats.org/officeDocument/2006/relationships">
  <dimension ref="A3:M23"/>
  <sheetViews>
    <sheetView view="pageBreakPreview" zoomScaleSheetLayoutView="100" zoomScalePageLayoutView="0" workbookViewId="0" topLeftCell="A1">
      <selection activeCell="C11" sqref="C11"/>
    </sheetView>
  </sheetViews>
  <sheetFormatPr defaultColWidth="8.7109375" defaultRowHeight="15"/>
  <cols>
    <col min="1" max="1" width="5.421875" style="0" customWidth="1"/>
    <col min="2" max="2" width="45.00390625" style="0" customWidth="1"/>
    <col min="3" max="3" width="12.8515625" style="0" customWidth="1"/>
    <col min="4" max="4" width="10.140625" style="0" customWidth="1"/>
    <col min="5" max="5" width="8.8515625" style="0" customWidth="1"/>
    <col min="6" max="6" width="8.00390625" style="0" customWidth="1"/>
    <col min="7" max="7" width="34.140625" style="0" customWidth="1"/>
    <col min="8" max="8" width="8.7109375" style="0" customWidth="1"/>
    <col min="9" max="9" width="12.140625" style="0" customWidth="1"/>
    <col min="10" max="10" width="11.57421875" style="0" customWidth="1"/>
    <col min="11" max="11" width="7.8515625" style="0" customWidth="1"/>
    <col min="12" max="12" width="13.00390625" style="0" customWidth="1"/>
    <col min="13" max="13" width="12.8515625" style="0" customWidth="1"/>
  </cols>
  <sheetData>
    <row r="3" spans="1:13" ht="23.25">
      <c r="A3" s="99" t="s">
        <v>43</v>
      </c>
      <c r="B3" s="99"/>
      <c r="C3" s="99"/>
      <c r="D3" s="99"/>
      <c r="E3" s="99"/>
      <c r="F3" s="99"/>
      <c r="G3" s="99"/>
      <c r="H3" s="99"/>
      <c r="I3" s="99"/>
      <c r="J3" s="99"/>
      <c r="K3" s="99"/>
      <c r="L3" s="99"/>
      <c r="M3" s="99"/>
    </row>
    <row r="5" spans="1:13" ht="33.75" customHeight="1">
      <c r="A5" s="100" t="s">
        <v>0</v>
      </c>
      <c r="B5" s="100" t="s">
        <v>1</v>
      </c>
      <c r="C5" s="101" t="s">
        <v>2</v>
      </c>
      <c r="D5" s="101"/>
      <c r="E5" s="101"/>
      <c r="F5" s="101"/>
      <c r="G5" s="101" t="s">
        <v>3</v>
      </c>
      <c r="H5" s="101"/>
      <c r="I5" s="101"/>
      <c r="J5" s="101"/>
      <c r="K5" s="101"/>
      <c r="L5" s="101"/>
      <c r="M5" s="101"/>
    </row>
    <row r="6" spans="1:13" ht="128.25" customHeight="1">
      <c r="A6" s="100"/>
      <c r="B6" s="100"/>
      <c r="C6" s="1" t="s">
        <v>4</v>
      </c>
      <c r="D6" s="2" t="s">
        <v>5</v>
      </c>
      <c r="E6" s="2" t="s">
        <v>6</v>
      </c>
      <c r="F6" s="3" t="s">
        <v>7</v>
      </c>
      <c r="G6" s="1" t="s">
        <v>8</v>
      </c>
      <c r="H6" s="1" t="s">
        <v>9</v>
      </c>
      <c r="I6" s="2" t="s">
        <v>10</v>
      </c>
      <c r="J6" s="2" t="s">
        <v>11</v>
      </c>
      <c r="K6" s="4" t="s">
        <v>12</v>
      </c>
      <c r="L6" s="4" t="s">
        <v>13</v>
      </c>
      <c r="M6" s="4" t="s">
        <v>14</v>
      </c>
    </row>
    <row r="7" spans="1:13" ht="18.75">
      <c r="A7" s="5" t="s">
        <v>15</v>
      </c>
      <c r="B7" s="6" t="s">
        <v>44</v>
      </c>
      <c r="C7" s="6"/>
      <c r="D7" s="7"/>
      <c r="E7" s="7"/>
      <c r="F7" s="7"/>
      <c r="G7" s="7"/>
      <c r="H7" s="8"/>
      <c r="I7" s="8"/>
      <c r="J7" s="8"/>
      <c r="K7" s="8"/>
      <c r="L7" s="8"/>
      <c r="M7" s="5"/>
    </row>
    <row r="8" spans="1:13" ht="18.75">
      <c r="A8" s="5"/>
      <c r="B8" s="6" t="s">
        <v>45</v>
      </c>
      <c r="C8" s="6"/>
      <c r="D8" s="7"/>
      <c r="E8" s="7"/>
      <c r="F8" s="7"/>
      <c r="G8" s="7"/>
      <c r="H8" s="8"/>
      <c r="I8" s="8"/>
      <c r="J8" s="8"/>
      <c r="K8" s="5" t="s">
        <v>30</v>
      </c>
      <c r="L8" s="8"/>
      <c r="M8" s="5"/>
    </row>
    <row r="9" spans="1:13" ht="15" customHeight="1">
      <c r="A9" s="9"/>
      <c r="B9" s="102" t="s">
        <v>46</v>
      </c>
      <c r="C9" s="102"/>
      <c r="D9" s="102"/>
      <c r="E9" s="102"/>
      <c r="F9" s="102"/>
      <c r="G9" s="102"/>
      <c r="H9" s="102"/>
      <c r="I9" s="102"/>
      <c r="J9" s="102"/>
      <c r="K9" s="102"/>
      <c r="L9" s="102"/>
      <c r="M9" s="10"/>
    </row>
    <row r="10" spans="1:13" ht="15" customHeight="1">
      <c r="A10" s="9"/>
      <c r="B10" s="109" t="s">
        <v>47</v>
      </c>
      <c r="C10" s="109"/>
      <c r="D10" s="109"/>
      <c r="E10" s="109"/>
      <c r="F10" s="109"/>
      <c r="G10" s="109"/>
      <c r="H10" s="109"/>
      <c r="I10" s="109"/>
      <c r="J10" s="109"/>
      <c r="K10" s="109"/>
      <c r="L10" s="109"/>
      <c r="M10" s="11"/>
    </row>
    <row r="11" spans="1:13" s="17" customFormat="1" ht="12.75">
      <c r="A11" s="12"/>
      <c r="B11" s="13" t="s">
        <v>48</v>
      </c>
      <c r="C11" s="14" t="s">
        <v>21</v>
      </c>
      <c r="D11" s="14"/>
      <c r="E11" s="14"/>
      <c r="F11" s="14"/>
      <c r="G11" s="15" t="s">
        <v>15</v>
      </c>
      <c r="H11" s="16"/>
      <c r="I11" s="16"/>
      <c r="J11" s="16"/>
      <c r="K11" s="16"/>
      <c r="L11" s="16"/>
      <c r="M11" s="12"/>
    </row>
    <row r="12" spans="1:13" s="17" customFormat="1" ht="12.75">
      <c r="A12" s="12"/>
      <c r="B12" s="13"/>
      <c r="C12" s="14" t="s">
        <v>25</v>
      </c>
      <c r="D12" s="14"/>
      <c r="E12" s="14"/>
      <c r="F12" s="14"/>
      <c r="G12" s="15" t="s">
        <v>49</v>
      </c>
      <c r="H12" s="16"/>
      <c r="I12" s="16"/>
      <c r="J12" s="16"/>
      <c r="K12" s="16"/>
      <c r="L12" s="16"/>
      <c r="M12" s="12"/>
    </row>
    <row r="13" spans="1:13" s="17" customFormat="1" ht="12.75">
      <c r="A13" s="12"/>
      <c r="B13" s="13"/>
      <c r="C13" s="14" t="s">
        <v>27</v>
      </c>
      <c r="D13" s="14"/>
      <c r="E13" s="14"/>
      <c r="F13" s="14"/>
      <c r="G13" s="15" t="s">
        <v>50</v>
      </c>
      <c r="H13" s="16"/>
      <c r="I13" s="16"/>
      <c r="J13" s="16"/>
      <c r="K13" s="16"/>
      <c r="L13" s="16"/>
      <c r="M13" s="12"/>
    </row>
    <row r="14" spans="1:13" s="17" customFormat="1" ht="12.75">
      <c r="A14" s="12"/>
      <c r="B14" s="13"/>
      <c r="C14" s="14" t="s">
        <v>31</v>
      </c>
      <c r="D14" s="14"/>
      <c r="E14" s="14"/>
      <c r="F14" s="14"/>
      <c r="G14" s="15"/>
      <c r="H14" s="16"/>
      <c r="I14" s="16"/>
      <c r="J14" s="16"/>
      <c r="K14" s="16"/>
      <c r="L14" s="16"/>
      <c r="M14" s="12"/>
    </row>
    <row r="15" spans="1:13" s="17" customFormat="1" ht="12.75">
      <c r="A15" s="12"/>
      <c r="B15" s="13"/>
      <c r="C15" s="14" t="s">
        <v>32</v>
      </c>
      <c r="D15" s="14"/>
      <c r="E15" s="14"/>
      <c r="F15" s="14"/>
      <c r="G15" s="15"/>
      <c r="H15" s="16"/>
      <c r="I15" s="16"/>
      <c r="J15" s="16"/>
      <c r="K15" s="16"/>
      <c r="L15" s="16"/>
      <c r="M15" s="12"/>
    </row>
    <row r="16" spans="1:13" ht="19.5">
      <c r="A16" s="12"/>
      <c r="B16" s="13"/>
      <c r="C16" s="13"/>
      <c r="D16" s="14"/>
      <c r="E16" s="14"/>
      <c r="F16" s="14"/>
      <c r="G16" s="21" t="s">
        <v>36</v>
      </c>
      <c r="H16" s="22"/>
      <c r="I16" s="22"/>
      <c r="J16" s="22"/>
      <c r="K16" s="22"/>
      <c r="L16" s="16"/>
      <c r="M16" s="12"/>
    </row>
    <row r="17" spans="1:13" ht="18.75">
      <c r="A17" s="5"/>
      <c r="B17" s="6" t="s">
        <v>51</v>
      </c>
      <c r="C17" s="6"/>
      <c r="D17" s="7"/>
      <c r="E17" s="7"/>
      <c r="F17" s="7"/>
      <c r="G17" s="7"/>
      <c r="H17" s="8"/>
      <c r="I17" s="8"/>
      <c r="J17" s="8"/>
      <c r="K17" s="8"/>
      <c r="L17" s="8"/>
      <c r="M17" s="5"/>
    </row>
    <row r="18" spans="1:13" s="17" customFormat="1" ht="15.75" customHeight="1">
      <c r="A18" s="12"/>
      <c r="B18" s="13"/>
      <c r="C18" s="13"/>
      <c r="D18" s="14"/>
      <c r="E18" s="14"/>
      <c r="F18" s="14"/>
      <c r="G18" s="15"/>
      <c r="H18" s="16"/>
      <c r="I18" s="16"/>
      <c r="J18" s="16"/>
      <c r="K18" s="16"/>
      <c r="L18" s="16"/>
      <c r="M18" s="12"/>
    </row>
    <row r="19" spans="1:13" ht="19.5">
      <c r="A19" s="12"/>
      <c r="B19" s="13"/>
      <c r="C19" s="13"/>
      <c r="D19" s="14"/>
      <c r="E19" s="14"/>
      <c r="F19" s="14"/>
      <c r="G19" s="21" t="s">
        <v>41</v>
      </c>
      <c r="H19" s="22"/>
      <c r="I19" s="22"/>
      <c r="J19" s="22"/>
      <c r="K19" s="22"/>
      <c r="L19" s="16"/>
      <c r="M19" s="12"/>
    </row>
    <row r="20" spans="1:13" ht="15">
      <c r="A20" s="12"/>
      <c r="B20" s="13"/>
      <c r="C20" s="13"/>
      <c r="D20" s="14"/>
      <c r="E20" s="14"/>
      <c r="F20" s="14"/>
      <c r="G20" s="15"/>
      <c r="H20" s="16"/>
      <c r="I20" s="16"/>
      <c r="J20" s="16"/>
      <c r="K20" s="16"/>
      <c r="L20" s="16"/>
      <c r="M20" s="12"/>
    </row>
    <row r="21" spans="1:13" ht="19.5">
      <c r="A21" s="12"/>
      <c r="B21" s="13"/>
      <c r="C21" s="13"/>
      <c r="D21" s="14"/>
      <c r="E21" s="14"/>
      <c r="F21" s="14"/>
      <c r="G21" s="21" t="s">
        <v>42</v>
      </c>
      <c r="H21" s="22"/>
      <c r="I21" s="22"/>
      <c r="J21" s="22"/>
      <c r="K21" s="22"/>
      <c r="L21" s="16"/>
      <c r="M21" s="12"/>
    </row>
    <row r="22" spans="1:13" ht="15">
      <c r="A22" s="12"/>
      <c r="B22" s="13"/>
      <c r="C22" s="13"/>
      <c r="D22" s="14"/>
      <c r="E22" s="14"/>
      <c r="F22" s="14"/>
      <c r="G22" s="15"/>
      <c r="H22" s="16"/>
      <c r="I22" s="16"/>
      <c r="J22" s="16"/>
      <c r="K22" s="16"/>
      <c r="L22" s="16"/>
      <c r="M22" s="12"/>
    </row>
    <row r="23" spans="1:13" ht="15">
      <c r="A23" s="12"/>
      <c r="B23" s="13"/>
      <c r="C23" s="13"/>
      <c r="D23" s="14"/>
      <c r="E23" s="14"/>
      <c r="F23" s="14"/>
      <c r="G23" s="15"/>
      <c r="H23" s="16"/>
      <c r="I23" s="16"/>
      <c r="J23" s="16"/>
      <c r="K23" s="16"/>
      <c r="L23" s="16"/>
      <c r="M23" s="12"/>
    </row>
  </sheetData>
  <sheetProtection selectLockedCells="1" selectUnlockedCells="1"/>
  <mergeCells count="7">
    <mergeCell ref="B10:L10"/>
    <mergeCell ref="A3:M3"/>
    <mergeCell ref="A5:A6"/>
    <mergeCell ref="B5:B6"/>
    <mergeCell ref="C5:F5"/>
    <mergeCell ref="G5:M5"/>
    <mergeCell ref="B9:L9"/>
  </mergeCells>
  <printOptions/>
  <pageMargins left="0.19652777777777777" right="0.11805555555555555" top="0.3541666666666667" bottom="0.747916666666666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C9:D21"/>
  <sheetViews>
    <sheetView zoomScalePageLayoutView="0" workbookViewId="0" topLeftCell="A12">
      <selection activeCell="D21" sqref="D21"/>
    </sheetView>
  </sheetViews>
  <sheetFormatPr defaultColWidth="9.140625" defaultRowHeight="15"/>
  <sheetData>
    <row r="9" ht="15">
      <c r="C9" t="s">
        <v>74</v>
      </c>
    </row>
    <row r="10" ht="15">
      <c r="C10" t="s">
        <v>75</v>
      </c>
    </row>
    <row r="11" ht="15">
      <c r="C11" t="s">
        <v>76</v>
      </c>
    </row>
    <row r="12" ht="15">
      <c r="C12" t="s">
        <v>77</v>
      </c>
    </row>
    <row r="21" ht="409.5">
      <c r="D21" s="53"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u11_03</dc:creator>
  <cp:keywords/>
  <dc:description/>
  <cp:lastModifiedBy>user</cp:lastModifiedBy>
  <cp:lastPrinted>2024-02-13T07:52:55Z</cp:lastPrinted>
  <dcterms:created xsi:type="dcterms:W3CDTF">2016-04-28T05:41:29Z</dcterms:created>
  <dcterms:modified xsi:type="dcterms:W3CDTF">2024-02-13T07:56:47Z</dcterms:modified>
  <cp:category/>
  <cp:version/>
  <cp:contentType/>
  <cp:contentStatus/>
  <cp:revision>70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